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lissa.cabrera\Documents\Direccion Financiera\Cuentas por Pagar\Noviembre\"/>
    </mc:Choice>
  </mc:AlternateContent>
  <bookViews>
    <workbookView xWindow="0" yWindow="600" windowWidth="28800" windowHeight="11688"/>
  </bookViews>
  <sheets>
    <sheet name="CXP (3)" sheetId="1" r:id="rId1"/>
  </sheets>
  <definedNames>
    <definedName name="_xlnm._FilterDatabase" localSheetId="0" hidden="1">'CXP (3)'!$A$10:$N$10</definedName>
    <definedName name="_xlnm.Print_Area" localSheetId="0">'CXP (3)'!$B$1:$K$180</definedName>
    <definedName name="_xlnm.Print_Titles" localSheetId="0">'CXP (3)'!$1:$10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3" i="1" l="1"/>
  <c r="G173" i="1"/>
  <c r="H115" i="1" l="1"/>
  <c r="I115" i="1" s="1"/>
  <c r="H112" i="1"/>
  <c r="I112" i="1" s="1"/>
  <c r="H111" i="1"/>
  <c r="H108" i="1"/>
  <c r="I108" i="1" s="1"/>
  <c r="H102" i="1"/>
  <c r="I102" i="1" s="1"/>
  <c r="H101" i="1"/>
  <c r="I101" i="1" s="1"/>
  <c r="H92" i="1"/>
  <c r="H93" i="1"/>
  <c r="I93" i="1" s="1"/>
  <c r="H94" i="1"/>
  <c r="I94" i="1" s="1"/>
  <c r="H95" i="1"/>
  <c r="I95" i="1" s="1"/>
  <c r="H89" i="1"/>
  <c r="I89" i="1" s="1"/>
  <c r="H79" i="1"/>
  <c r="I79" i="1" s="1"/>
  <c r="H78" i="1"/>
  <c r="I78" i="1" s="1"/>
  <c r="H77" i="1"/>
  <c r="I77" i="1" s="1"/>
  <c r="H76" i="1"/>
  <c r="I76" i="1" s="1"/>
  <c r="H64" i="1"/>
  <c r="I64" i="1" s="1"/>
  <c r="H58" i="1"/>
  <c r="I58" i="1" s="1"/>
  <c r="H57" i="1"/>
  <c r="I57" i="1" s="1"/>
  <c r="H56" i="1"/>
  <c r="I56" i="1" s="1"/>
  <c r="H55" i="1"/>
  <c r="I55" i="1" s="1"/>
  <c r="H47" i="1"/>
  <c r="I47" i="1" s="1"/>
  <c r="H46" i="1"/>
  <c r="I46" i="1" s="1"/>
  <c r="H42" i="1"/>
  <c r="I42" i="1" s="1"/>
  <c r="H41" i="1"/>
  <c r="I41" i="1" s="1"/>
  <c r="H40" i="1"/>
  <c r="I40" i="1" s="1"/>
  <c r="H39" i="1"/>
  <c r="I39" i="1" s="1"/>
  <c r="H38" i="1"/>
  <c r="I38" i="1" s="1"/>
  <c r="H33" i="1"/>
  <c r="I33" i="1" s="1"/>
  <c r="H31" i="1"/>
  <c r="I31" i="1" s="1"/>
  <c r="H15" i="1"/>
  <c r="I15" i="1" s="1"/>
  <c r="H16" i="1"/>
  <c r="I16" i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43" i="1"/>
  <c r="H53" i="1"/>
  <c r="H26" i="1"/>
  <c r="H99" i="1"/>
  <c r="H85" i="1"/>
  <c r="I85" i="1" s="1"/>
  <c r="H48" i="1"/>
  <c r="H74" i="1"/>
  <c r="I74" i="1" s="1"/>
  <c r="H114" i="1"/>
  <c r="H35" i="1"/>
  <c r="H32" i="1"/>
  <c r="I32" i="1" s="1"/>
  <c r="H12" i="1"/>
  <c r="H52" i="1"/>
  <c r="H83" i="1"/>
  <c r="I83" i="1" s="1"/>
  <c r="H82" i="1"/>
  <c r="I82" i="1" s="1"/>
  <c r="H67" i="1"/>
  <c r="I67" i="1" s="1"/>
  <c r="I35" i="1"/>
  <c r="H84" i="1"/>
  <c r="H119" i="1"/>
  <c r="H98" i="1"/>
  <c r="H103" i="1"/>
  <c r="H121" i="1"/>
  <c r="H25" i="1"/>
  <c r="I48" i="1" s="1"/>
  <c r="H70" i="1"/>
  <c r="I70" i="1" s="1"/>
  <c r="H118" i="1"/>
  <c r="I118" i="1" s="1"/>
  <c r="H109" i="1"/>
  <c r="I109" i="1" s="1"/>
  <c r="I52" i="1"/>
  <c r="H91" i="1"/>
  <c r="I91" i="1" s="1"/>
  <c r="I53" i="1"/>
  <c r="H63" i="1"/>
  <c r="H104" i="1"/>
  <c r="H71" i="1"/>
  <c r="H81" i="1"/>
  <c r="H110" i="1"/>
  <c r="I110" i="1" s="1"/>
  <c r="H68" i="1"/>
  <c r="H72" i="1"/>
  <c r="H113" i="1"/>
  <c r="H120" i="1"/>
  <c r="H34" i="1"/>
  <c r="I68" i="1" s="1"/>
  <c r="H97" i="1"/>
  <c r="H86" i="1"/>
  <c r="H23" i="1"/>
  <c r="H13" i="1"/>
  <c r="H90" i="1"/>
  <c r="H75" i="1"/>
  <c r="I75" i="1" s="1"/>
  <c r="H88" i="1"/>
  <c r="H36" i="1"/>
  <c r="H37" i="1"/>
  <c r="I37" i="1" s="1"/>
  <c r="I81" i="1"/>
  <c r="H62" i="1"/>
  <c r="I62" i="1" s="1"/>
  <c r="H44" i="1"/>
  <c r="I44" i="1" s="1"/>
  <c r="H117" i="1"/>
  <c r="I84" i="1" s="1"/>
  <c r="H96" i="1"/>
  <c r="H49" i="1"/>
  <c r="H28" i="1"/>
  <c r="I28" i="1" s="1"/>
  <c r="H59" i="1"/>
  <c r="H100" i="1"/>
  <c r="I92" i="1"/>
  <c r="H105" i="1"/>
  <c r="H106" i="1"/>
  <c r="I97" i="1"/>
  <c r="H29" i="1"/>
  <c r="I98" i="1"/>
  <c r="H61" i="1"/>
  <c r="H65" i="1"/>
  <c r="I100" i="1" s="1"/>
  <c r="H50" i="1"/>
  <c r="I50" i="1" s="1"/>
  <c r="I103" i="1"/>
  <c r="H66" i="1"/>
  <c r="H11" i="1"/>
  <c r="I11" i="1" s="1"/>
  <c r="H51" i="1"/>
  <c r="H69" i="1"/>
  <c r="I69" i="1" s="1"/>
  <c r="H116" i="1"/>
  <c r="H14" i="1"/>
  <c r="H80" i="1"/>
  <c r="H60" i="1"/>
  <c r="I60" i="1" s="1"/>
  <c r="H107" i="1"/>
  <c r="I113" i="1" s="1"/>
  <c r="H54" i="1"/>
  <c r="H45" i="1"/>
  <c r="H87" i="1"/>
  <c r="I87" i="1" s="1"/>
  <c r="I117" i="1"/>
  <c r="H30" i="1"/>
  <c r="H73" i="1"/>
  <c r="I119" i="1" s="1"/>
  <c r="H27" i="1"/>
  <c r="I120" i="1"/>
  <c r="H24" i="1"/>
  <c r="H126" i="1"/>
  <c r="I126" i="1"/>
  <c r="H127" i="1"/>
  <c r="I127" i="1" s="1"/>
  <c r="H128" i="1"/>
  <c r="I128" i="1" s="1"/>
  <c r="H129" i="1"/>
  <c r="I129" i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/>
  <c r="H138" i="1"/>
  <c r="I138" i="1" s="1"/>
  <c r="H139" i="1"/>
  <c r="I139" i="1" s="1"/>
  <c r="H140" i="1"/>
  <c r="I140" i="1"/>
  <c r="H141" i="1"/>
  <c r="I141" i="1" s="1"/>
  <c r="H142" i="1"/>
  <c r="I142" i="1"/>
  <c r="H143" i="1"/>
  <c r="I143" i="1" s="1"/>
  <c r="H144" i="1"/>
  <c r="I144" i="1" s="1"/>
  <c r="H145" i="1"/>
  <c r="I145" i="1" s="1"/>
  <c r="H146" i="1"/>
  <c r="I146" i="1"/>
  <c r="H147" i="1"/>
  <c r="I147" i="1" s="1"/>
  <c r="H148" i="1"/>
  <c r="I148" i="1" s="1"/>
  <c r="H149" i="1"/>
  <c r="I149" i="1"/>
  <c r="H150" i="1"/>
  <c r="I150" i="1" s="1"/>
  <c r="H151" i="1"/>
  <c r="I151" i="1" s="1"/>
  <c r="H152" i="1"/>
  <c r="I152" i="1"/>
  <c r="H153" i="1"/>
  <c r="I153" i="1" s="1"/>
  <c r="H154" i="1"/>
  <c r="I154" i="1" s="1"/>
  <c r="H155" i="1"/>
  <c r="I155" i="1" s="1"/>
  <c r="H156" i="1"/>
  <c r="I156" i="1"/>
  <c r="H157" i="1"/>
  <c r="I157" i="1" s="1"/>
  <c r="H158" i="1"/>
  <c r="I158" i="1" s="1"/>
  <c r="H159" i="1"/>
  <c r="I159" i="1" s="1"/>
  <c r="H160" i="1"/>
  <c r="I160" i="1" s="1"/>
  <c r="H161" i="1"/>
  <c r="I161" i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/>
  <c r="H171" i="1"/>
  <c r="I171" i="1" s="1"/>
  <c r="I114" i="1" l="1"/>
  <c r="I104" i="1"/>
  <c r="I96" i="1"/>
  <c r="I71" i="1"/>
  <c r="I23" i="1"/>
  <c r="I73" i="1"/>
  <c r="I61" i="1"/>
  <c r="I72" i="1"/>
  <c r="I13" i="1"/>
  <c r="I59" i="1"/>
  <c r="I111" i="1"/>
  <c r="I65" i="1"/>
  <c r="I24" i="1"/>
  <c r="I45" i="1"/>
  <c r="I14" i="1"/>
  <c r="I106" i="1"/>
  <c r="I90" i="1"/>
  <c r="I116" i="1"/>
  <c r="I88" i="1"/>
  <c r="I63" i="1"/>
  <c r="I36" i="1"/>
  <c r="I29" i="1"/>
  <c r="I34" i="1"/>
  <c r="I27" i="1"/>
  <c r="I107" i="1"/>
  <c r="I66" i="1"/>
  <c r="I51" i="1"/>
  <c r="I26" i="1"/>
  <c r="I12" i="1"/>
  <c r="I86" i="1"/>
  <c r="I99" i="1"/>
  <c r="I80" i="1"/>
  <c r="I43" i="1"/>
  <c r="I25" i="1"/>
  <c r="I121" i="1"/>
  <c r="I105" i="1"/>
  <c r="I54" i="1"/>
  <c r="I49" i="1"/>
  <c r="I30" i="1"/>
</calcChain>
</file>

<file path=xl/sharedStrings.xml><?xml version="1.0" encoding="utf-8"?>
<sst xmlns="http://schemas.openxmlformats.org/spreadsheetml/2006/main" count="887" uniqueCount="362">
  <si>
    <t>Director Financiero</t>
  </si>
  <si>
    <t>Melissa Cabrera</t>
  </si>
  <si>
    <t>Miguel Rivera</t>
  </si>
  <si>
    <t xml:space="preserve">TOTAL </t>
  </si>
  <si>
    <t>PAGO</t>
  </si>
  <si>
    <t>31/12/2022</t>
  </si>
  <si>
    <t>31/12/2030</t>
  </si>
  <si>
    <t>31/12/2029</t>
  </si>
  <si>
    <t>31/12/2028</t>
  </si>
  <si>
    <t>31/12/2027</t>
  </si>
  <si>
    <t>31/12/2026</t>
  </si>
  <si>
    <t>31/12/2025</t>
  </si>
  <si>
    <t>31/12/2024</t>
  </si>
  <si>
    <t>31/12/2023</t>
  </si>
  <si>
    <t>LUZ CELESTE PEREZ LABOURT</t>
  </si>
  <si>
    <t>01800092007</t>
  </si>
  <si>
    <t>Obelca, SRL</t>
  </si>
  <si>
    <t>132118881</t>
  </si>
  <si>
    <t>Joaquín Romero Comercial, SRL</t>
  </si>
  <si>
    <t>101872952</t>
  </si>
  <si>
    <t>Orox Inversiones, SRL</t>
  </si>
  <si>
    <t>130582548</t>
  </si>
  <si>
    <t>130432899</t>
  </si>
  <si>
    <t>130469881</t>
  </si>
  <si>
    <t>SERV AGUA ALCANT VILLA CON OCT</t>
  </si>
  <si>
    <t>CAASD</t>
  </si>
  <si>
    <t>401037272</t>
  </si>
  <si>
    <t>B1500105642</t>
  </si>
  <si>
    <t>SERV AGUA ALCANT TORRE SS OCT</t>
  </si>
  <si>
    <t>B1500105052</t>
  </si>
  <si>
    <t>B1500105024</t>
  </si>
  <si>
    <t>AYUNTAMIENTO DEL DISTRITO NACIONAL</t>
  </si>
  <si>
    <t>401007479</t>
  </si>
  <si>
    <t>B1500000051</t>
  </si>
  <si>
    <t>SERVICIOS E INSTALACIONES TECNICAS S A</t>
  </si>
  <si>
    <t>101725389</t>
  </si>
  <si>
    <t>RITA ELENA OGANDO SANTOS</t>
  </si>
  <si>
    <t>01200077103</t>
  </si>
  <si>
    <t>101619262</t>
  </si>
  <si>
    <t>Expert Cleaner SQE, SRL</t>
  </si>
  <si>
    <t>132075366</t>
  </si>
  <si>
    <t>101820217</t>
  </si>
  <si>
    <t>101014334</t>
  </si>
  <si>
    <t>101003561</t>
  </si>
  <si>
    <t>EDITORA DEL CARIBE C POR A</t>
  </si>
  <si>
    <t>101821248</t>
  </si>
  <si>
    <t>Dita Services, SRL</t>
  </si>
  <si>
    <t>131761569</t>
  </si>
  <si>
    <t>101001577</t>
  </si>
  <si>
    <t>03100663073</t>
  </si>
  <si>
    <t>ANGEL MATEO GIL</t>
  </si>
  <si>
    <t>02700022417</t>
  </si>
  <si>
    <t>Productive Business Solutions Dominicana, SAS</t>
  </si>
  <si>
    <t>101025506</t>
  </si>
  <si>
    <t>101503939</t>
  </si>
  <si>
    <t>INSTITUTO POSTAL DOMINICANO</t>
  </si>
  <si>
    <t>401500256</t>
  </si>
  <si>
    <t>Repuestos Maroca, SRL</t>
  </si>
  <si>
    <t>131974791</t>
  </si>
  <si>
    <t>Trading Med-Caribe T-M-C, SRL</t>
  </si>
  <si>
    <t>132198093</t>
  </si>
  <si>
    <t>Aparta Hotel Plaza Naco, SRL</t>
  </si>
  <si>
    <t>101157216</t>
  </si>
  <si>
    <t>B1500000019</t>
  </si>
  <si>
    <t>ADALGIZA ALTAGRACIA OLIVIER RAVELO DE DE LA CRUZ</t>
  </si>
  <si>
    <t>00108260621</t>
  </si>
  <si>
    <t>YOCASTA DE JESUS FERNANDEZ JAVIER</t>
  </si>
  <si>
    <t>00105716955</t>
  </si>
  <si>
    <t>ALEJANDRA DEL CARMEN ANIDO HERRERA</t>
  </si>
  <si>
    <t>03100325053</t>
  </si>
  <si>
    <t>YRIS ESTELA ALMANZAR BETANCES</t>
  </si>
  <si>
    <t>00101920924</t>
  </si>
  <si>
    <t>RAQUEL MARGARITA BARRANCO VENTURA</t>
  </si>
  <si>
    <t>01000067890</t>
  </si>
  <si>
    <t>RAFAELINA MERCEDES CONCEPCION LANTIGUA DE BACO</t>
  </si>
  <si>
    <t>04700024807</t>
  </si>
  <si>
    <t>JOSE JOHANNY DE JESUS FERNANDEZ DELGADO</t>
  </si>
  <si>
    <t>05600605306</t>
  </si>
  <si>
    <t>FRANKLIN FRANCISCO MILIAN CAPELLAN</t>
  </si>
  <si>
    <t>04701007827</t>
  </si>
  <si>
    <t>FABIO REYES GARCIA</t>
  </si>
  <si>
    <t>00101855021</t>
  </si>
  <si>
    <t>ESTADO</t>
  </si>
  <si>
    <t>FECHA FIN DE FACTURA</t>
  </si>
  <si>
    <t>MONTO PENDIENTE</t>
  </si>
  <si>
    <t>MONTO PAGADO</t>
  </si>
  <si>
    <t>MONTO FACTURADO</t>
  </si>
  <si>
    <t>CONCEPTO</t>
  </si>
  <si>
    <t>SUPLIDOR</t>
  </si>
  <si>
    <t>RNC</t>
  </si>
  <si>
    <t>FECHA</t>
  </si>
  <si>
    <t>FACTURA NCF</t>
  </si>
  <si>
    <t>Valores en RD$</t>
  </si>
  <si>
    <t>Consejo Nacional de Seguridad Social</t>
  </si>
  <si>
    <t>01/11/2022</t>
  </si>
  <si>
    <t>401514869</t>
  </si>
  <si>
    <t>CONFEDERACION NACIONAL DE TRABAJADORES DOMINICANOS</t>
  </si>
  <si>
    <t>02/11/2022</t>
  </si>
  <si>
    <t>101821256</t>
  </si>
  <si>
    <t>EDENORTE DOMINICANA S A</t>
  </si>
  <si>
    <t>07/11/2022</t>
  </si>
  <si>
    <t>03102267295</t>
  </si>
  <si>
    <t>Raysa Altagracia Franco Miranda</t>
  </si>
  <si>
    <t>101069912</t>
  </si>
  <si>
    <t>MAPFRE BHD COMPANIA DE SEGUROS S A</t>
  </si>
  <si>
    <t>Cristalia, SRL</t>
  </si>
  <si>
    <t>430059234</t>
  </si>
  <si>
    <t>08/11/2022</t>
  </si>
  <si>
    <t>424001065</t>
  </si>
  <si>
    <t>COLEGIO DOMINICANO DE PERIODISTAS</t>
  </si>
  <si>
    <t>00100029503</t>
  </si>
  <si>
    <t>BRUNO EMIGDIO CALDERON TRONCOSO</t>
  </si>
  <si>
    <t>00101682698</t>
  </si>
  <si>
    <t>DULCE M DE LA ALTAGRACIA SOTO FERNANDEZ</t>
  </si>
  <si>
    <t>00101142743</t>
  </si>
  <si>
    <t>JOSE PAUL RODRIGUEZ MANCEBO</t>
  </si>
  <si>
    <t>00200492171</t>
  </si>
  <si>
    <t>VIOLETA LUNA</t>
  </si>
  <si>
    <t>401005107</t>
  </si>
  <si>
    <t>UNIVERSIDAD APEC</t>
  </si>
  <si>
    <t>101893931</t>
  </si>
  <si>
    <t>Offitek, SRL</t>
  </si>
  <si>
    <t>101663741</t>
  </si>
  <si>
    <t>EMPRESAS LAUREL, SRL</t>
  </si>
  <si>
    <t>101008067</t>
  </si>
  <si>
    <t>Santo Domingo Motors Company, SA</t>
  </si>
  <si>
    <t>09/11/2022</t>
  </si>
  <si>
    <t>GRUPO DIARIO LIBRE S A</t>
  </si>
  <si>
    <t>124014271</t>
  </si>
  <si>
    <t>Flow, SRL</t>
  </si>
  <si>
    <t>10/11/2022</t>
  </si>
  <si>
    <t>130673535</t>
  </si>
  <si>
    <t>Hambientes Modulares, SRL</t>
  </si>
  <si>
    <t>11/11/2022</t>
  </si>
  <si>
    <t>424002691</t>
  </si>
  <si>
    <t>Sociedad Dominicana de Abogados Siglo XXI</t>
  </si>
  <si>
    <t>CARMEN ROSA PERALTA JIMENEZ DE CASADO</t>
  </si>
  <si>
    <t>04700000724</t>
  </si>
  <si>
    <t>MARCEL ALEXIS JOSE BACO ERO</t>
  </si>
  <si>
    <t>14/11/2022</t>
  </si>
  <si>
    <t>101049847</t>
  </si>
  <si>
    <t>Muebles Omar, SA</t>
  </si>
  <si>
    <t>16/11/2022</t>
  </si>
  <si>
    <t>COMPANIA DOMINICANA DE TELEFONOS C POR A</t>
  </si>
  <si>
    <t>EMPRESA DISTRIBUIDORA DE ELECTRICIDAD DEL ESTE S A</t>
  </si>
  <si>
    <t>402006238</t>
  </si>
  <si>
    <t>131547036</t>
  </si>
  <si>
    <t>Turistrans Transporte y Servicios, SRL</t>
  </si>
  <si>
    <t>401036924</t>
  </si>
  <si>
    <t>122027442</t>
  </si>
  <si>
    <t>Servicios Empresariales Canaan, SRL</t>
  </si>
  <si>
    <t>PAGO FACT.NO.758 ADQUISICION DE MATERIALES FERRETEROS PARA EL LOBBY</t>
  </si>
  <si>
    <t>130218935</t>
  </si>
  <si>
    <t>ASOGADOM SRL</t>
  </si>
  <si>
    <t>17/11/2022</t>
  </si>
  <si>
    <t>Editora Listin Diario, SA</t>
  </si>
  <si>
    <t>130855773</t>
  </si>
  <si>
    <t>Abastecimientos Comerciales FJJ, SRL</t>
  </si>
  <si>
    <t>18/11/2022</t>
  </si>
  <si>
    <t>00101048619</t>
  </si>
  <si>
    <t>FRANCISCA MEDINA ALCANTARA</t>
  </si>
  <si>
    <t>101863706</t>
  </si>
  <si>
    <t>JARDIN ILUSIONES S A</t>
  </si>
  <si>
    <t>21/11/2022</t>
  </si>
  <si>
    <t>131309607</t>
  </si>
  <si>
    <t>Sketchprom, SRL</t>
  </si>
  <si>
    <t>401516454</t>
  </si>
  <si>
    <t>SEGURO NACIONAL DE SALUD</t>
  </si>
  <si>
    <t>24/11/2022</t>
  </si>
  <si>
    <t>Edesur Dominicana, S.A</t>
  </si>
  <si>
    <t>28/11/2022</t>
  </si>
  <si>
    <t>29/11/2022</t>
  </si>
  <si>
    <t>MR NETWORKING, SRL</t>
  </si>
  <si>
    <t>130873021</t>
  </si>
  <si>
    <t>Hans García Comunicación Integral, SRL</t>
  </si>
  <si>
    <t>30/11/2022</t>
  </si>
  <si>
    <t>132271394</t>
  </si>
  <si>
    <t>Allinonesupply, SRL</t>
  </si>
  <si>
    <t>B1500000455</t>
  </si>
  <si>
    <t>SUMINISTROS LIMPIEZA CNSS</t>
  </si>
  <si>
    <t>B1500000082</t>
  </si>
  <si>
    <t>B1500000081</t>
  </si>
  <si>
    <t>EVAL.DICTAMEN Y MOVIL, SEPT. 22</t>
  </si>
  <si>
    <t>ASISTENCIA A SESIONES CTD/SIPEN,CORRESP. JULIO Y AGOSTO 2022</t>
  </si>
  <si>
    <t>B1500147821</t>
  </si>
  <si>
    <t>B1500147984</t>
  </si>
  <si>
    <t>B1500148343</t>
  </si>
  <si>
    <t>B1500148353</t>
  </si>
  <si>
    <t>B1500148613</t>
  </si>
  <si>
    <t>B1500153376</t>
  </si>
  <si>
    <t>B1500153422</t>
  </si>
  <si>
    <t>B1500153432</t>
  </si>
  <si>
    <t>B1500153447</t>
  </si>
  <si>
    <t>AGUA PLANETA AZUL,S.A</t>
  </si>
  <si>
    <t>AGUA CONS HUMANO PERSONAL CNSS</t>
  </si>
  <si>
    <t>AGUA CONSUMO HUMANO</t>
  </si>
  <si>
    <t>COMPRA AGUA 31/10/2022</t>
  </si>
  <si>
    <t>COMPRA DE AGUA,31/10/2022</t>
  </si>
  <si>
    <t>B1500000064</t>
  </si>
  <si>
    <t>B1500000277</t>
  </si>
  <si>
    <t>ADQUISICIÓN DE MATERIAL DE LIMPIEZA PARA USO DEL CNSS</t>
  </si>
  <si>
    <t>B1500000251</t>
  </si>
  <si>
    <t>ALQ LOCAL LA CUMBRE OCT22</t>
  </si>
  <si>
    <t>ALQUILER EDIF LA CUMBRE NOV 22</t>
  </si>
  <si>
    <t>B1500000020</t>
  </si>
  <si>
    <t>B1500000021</t>
  </si>
  <si>
    <t>ARCHIVO GENERAL DE LA NACION</t>
  </si>
  <si>
    <t>CURSO  INTRO ARCHIVISTICA</t>
  </si>
  <si>
    <t>B1500000246</t>
  </si>
  <si>
    <t>B1500006968</t>
  </si>
  <si>
    <t>LAVADO VEHICULOS CNSS</t>
  </si>
  <si>
    <t>B1500037512</t>
  </si>
  <si>
    <t>B1500037716</t>
  </si>
  <si>
    <t>ASEO VILLA CONSUELO MES NOV</t>
  </si>
  <si>
    <t>ASEO TORRE SS MES NOVIEMRE 22</t>
  </si>
  <si>
    <t>B1500000086</t>
  </si>
  <si>
    <t>B1500000087</t>
  </si>
  <si>
    <t>ASISTENCIA A SESIONES CTD/SIPEN,CORRESP. SEPT 2022</t>
  </si>
  <si>
    <t>B1500000153</t>
  </si>
  <si>
    <t>B1500000198</t>
  </si>
  <si>
    <t>COLOCACIÓN PUBLICIDAD EN EL PERIÓDICO-REVISTA "EL PERIODISTA", AGOSTO 2022</t>
  </si>
  <si>
    <t>B1500184271</t>
  </si>
  <si>
    <t>B1500184274</t>
  </si>
  <si>
    <t>B1500184787</t>
  </si>
  <si>
    <t>B1500184796</t>
  </si>
  <si>
    <t>B1500184843</t>
  </si>
  <si>
    <t>B1500184844</t>
  </si>
  <si>
    <t>B1500185030</t>
  </si>
  <si>
    <t>EJECUTIVO CNSS, OCT/2022</t>
  </si>
  <si>
    <t>CENTRAL CGCNSS,OCT/2022</t>
  </si>
  <si>
    <t>MODEN CGCNSS,OCT.2022</t>
  </si>
  <si>
    <t>INTERNET GG, OCT.2022</t>
  </si>
  <si>
    <t>FLOTA EMPL. CNSS.,OCT/2022</t>
  </si>
  <si>
    <t>INTERNET Y TEL.OCT./2022</t>
  </si>
  <si>
    <t>SUMARIA CNSS,OCT/2022</t>
  </si>
  <si>
    <t>CNSS-GG-00117-2022</t>
  </si>
  <si>
    <t>B1500023338</t>
  </si>
  <si>
    <t>AGUA Y ALCANT.CMR-II,SEP/22</t>
  </si>
  <si>
    <t>CORAASAN</t>
  </si>
  <si>
    <t>B1500000377</t>
  </si>
  <si>
    <t>SERVICIO DE LIMPIEZA PISO 11</t>
  </si>
  <si>
    <t>LIMPIEZA CNSS OCTUBRE 2022</t>
  </si>
  <si>
    <t>B1500000381</t>
  </si>
  <si>
    <t>FUMIGACION PISO 11 CUMBRE OCT</t>
  </si>
  <si>
    <t>B1500000380</t>
  </si>
  <si>
    <t>B1500000220</t>
  </si>
  <si>
    <t>FUMIGACION OFICINAS CNSS CORRESPONDIENTE A OCTUBRE 2022.</t>
  </si>
  <si>
    <t>B1500000056</t>
  </si>
  <si>
    <t>B1500309575</t>
  </si>
  <si>
    <t>ELECT CMR-II 01/07-01/09/22</t>
  </si>
  <si>
    <t>CMN-0,10/09 AL 11/10/2022</t>
  </si>
  <si>
    <t>CMN-O, 03/09 AL 04/10/2022</t>
  </si>
  <si>
    <t>TORRE S.S, 02/09 AL 03/10/2022</t>
  </si>
  <si>
    <t>PISO 11-CUMBRE,16/9 AL 17/10/</t>
  </si>
  <si>
    <t>CMR-I,10/09 AL 11/10/2022</t>
  </si>
  <si>
    <t>B1500332640</t>
  </si>
  <si>
    <t>B1500332658</t>
  </si>
  <si>
    <t>B1500332692</t>
  </si>
  <si>
    <t>B1500332699</t>
  </si>
  <si>
    <t>B1500335435</t>
  </si>
  <si>
    <t>B1500004322</t>
  </si>
  <si>
    <t>RENOVACION SUSCRIPCION ANUAL</t>
  </si>
  <si>
    <t>B1500004284</t>
  </si>
  <si>
    <t>ESPACIO PAGADO "REDUCCION CO-PAGO SFS REGIMEN CONTRIBUTIVO EN UN 50%</t>
  </si>
  <si>
    <t>B1500007539</t>
  </si>
  <si>
    <t>B1500236091</t>
  </si>
  <si>
    <t>CONS ELEC 19/09/2022 19/10/22</t>
  </si>
  <si>
    <t>B1500000052</t>
  </si>
  <si>
    <t>ALQ CMNR0 JUN,JUL,AGOT,SEP2022</t>
  </si>
  <si>
    <t>ALQUILER CMNR0 MES OCT 2022</t>
  </si>
  <si>
    <t>B1500000038</t>
  </si>
  <si>
    <t>B1500000039</t>
  </si>
  <si>
    <t>SERV LIMPIEZA OCTUBRE 2022</t>
  </si>
  <si>
    <t>SERV JARDINERIA OCTUBRE 2022</t>
  </si>
  <si>
    <t>B1500000189</t>
  </si>
  <si>
    <t>ADQUISICION DE MOBILIARIOS DE OFICINA PARA OFICINAS DEL CNSS.</t>
  </si>
  <si>
    <t>B1500000707</t>
  </si>
  <si>
    <t>B1500000538</t>
  </si>
  <si>
    <t>MONTAJE Y LOGÍSTICA DE ACTIVIDAD CON DELEGACIÓN INTERNACIONAL.</t>
  </si>
  <si>
    <t>B1500000232</t>
  </si>
  <si>
    <t>B1500002054</t>
  </si>
  <si>
    <t>B1500000011</t>
  </si>
  <si>
    <t>80% FINAL PARA LA ADQUISICIÓN DE MUEBLES Y EQUIPOS DE OFICINAS.</t>
  </si>
  <si>
    <t>B1500000006</t>
  </si>
  <si>
    <t>SERV. AUDIOVISUALES P/CONGRESO</t>
  </si>
  <si>
    <t>B1500000275</t>
  </si>
  <si>
    <t>EVALUACIONES NEUROPSICOLOGICAS REFERIDOS POR LA CMNYR</t>
  </si>
  <si>
    <t>IDESIP</t>
  </si>
  <si>
    <t>B1500001700</t>
  </si>
  <si>
    <t>B1500001783</t>
  </si>
  <si>
    <t>B1500001785</t>
  </si>
  <si>
    <t>B1500001797</t>
  </si>
  <si>
    <t>B1500001802</t>
  </si>
  <si>
    <t>SERVICIO POSTALPAK</t>
  </si>
  <si>
    <t>B1500001286</t>
  </si>
  <si>
    <t>CORONA FUNEBRE,PARA RELACIONADO DEL CNSS.</t>
  </si>
  <si>
    <t>B1500000562</t>
  </si>
  <si>
    <t>COMPRA GOMAS PARA TOYOTA PRADO 2016,ASIGNADA AL GERENTE GENERAL CNSS</t>
  </si>
  <si>
    <t>B1500000183</t>
  </si>
  <si>
    <t>B1500000324</t>
  </si>
  <si>
    <t>B1500000164</t>
  </si>
  <si>
    <t>B1500000859</t>
  </si>
  <si>
    <t>SEGURO DE VIDA EMPLEADOS CNSS, CMNYR Y CGCNSS, (OCTUBRE).</t>
  </si>
  <si>
    <t>B1500000111</t>
  </si>
  <si>
    <t>B1500000195</t>
  </si>
  <si>
    <t>CONECTIVIDAD E INTERNET DE LAS CMN-O, CMR-I, CMR-II  Y CNSS, NOVIEMBRE 2022.</t>
  </si>
  <si>
    <t>B1500002463</t>
  </si>
  <si>
    <t>B1500002565</t>
  </si>
  <si>
    <t>ADQ MOBILIARIO OFICINAS CNSS</t>
  </si>
  <si>
    <t>B1500000265</t>
  </si>
  <si>
    <t>COMPRA DE  DOS (2) LOCKER METALICO DE SEGURIDAD, PARA USO EN CNSS</t>
  </si>
  <si>
    <t>B1500004599</t>
  </si>
  <si>
    <t>COMPRA DE CUATRO (4) ESCANERS PARA USO EN CNSS</t>
  </si>
  <si>
    <t>B1500001122</t>
  </si>
  <si>
    <t>B1500001123</t>
  </si>
  <si>
    <t>B1500001124</t>
  </si>
  <si>
    <t>B1500001125</t>
  </si>
  <si>
    <t>SERV CATERING</t>
  </si>
  <si>
    <t>B1500002599</t>
  </si>
  <si>
    <t>MANTENIMIENTO DE IMPRESORAS DEL CNSS, PISO 11 Y CMNR.</t>
  </si>
  <si>
    <t>B1500000124</t>
  </si>
  <si>
    <t>B1500000247</t>
  </si>
  <si>
    <t>B1500000103</t>
  </si>
  <si>
    <t>ALQUILER DEL LOCAL CMR-II, CORESP. A MAYO- OCTUBRE  2022</t>
  </si>
  <si>
    <t>B1500000401</t>
  </si>
  <si>
    <t>B1500000402</t>
  </si>
  <si>
    <t>B1500000403</t>
  </si>
  <si>
    <t>MANT. TOYOTA 4RUNNER</t>
  </si>
  <si>
    <t>MANT.TOYOTA PRADO</t>
  </si>
  <si>
    <t>TOYOTA PRADO</t>
  </si>
  <si>
    <t>B1500000067</t>
  </si>
  <si>
    <t>B1500023029</t>
  </si>
  <si>
    <t>MANTENIMIENTO VEHÍCULOS DEL CNSS.</t>
  </si>
  <si>
    <t>B1500023351</t>
  </si>
  <si>
    <t>B1500023377</t>
  </si>
  <si>
    <t>MANTENIMIENTO VEHICULO DEL CNSS ( CAMIONETA CHEVROLET).</t>
  </si>
  <si>
    <t>MANTENIMIENTO VEHÍCULO DEL CNSS ( CAMIONETA CHEVROLET).</t>
  </si>
  <si>
    <t>B1500007131</t>
  </si>
  <si>
    <t>B1500007153</t>
  </si>
  <si>
    <t>SFS PLANES COMPL. EMPL.SET/22</t>
  </si>
  <si>
    <t>SFS PLANES COMPL. EMPL.OCT/22</t>
  </si>
  <si>
    <t>B1500002411</t>
  </si>
  <si>
    <t>COMPRA SENSOR DE SOBREPESO LWD, P/ASCENSOR TORRE DE LA SEGURIDAD SOCIAL.</t>
  </si>
  <si>
    <t>B1500002413</t>
  </si>
  <si>
    <t xml:space="preserve">COMPRA BATERIA PARA SISTEMA DE EMERGENGIA ASCENSOR TORRE </t>
  </si>
  <si>
    <t>B1500000758</t>
  </si>
  <si>
    <t>B1500000492</t>
  </si>
  <si>
    <t>SERVICIOS DE HOTELERIA PARA LA CELEBRACIÓN DE LA REUNIÓN TÉCNICA OISS 2022.</t>
  </si>
  <si>
    <t>B1500000181</t>
  </si>
  <si>
    <t>PARTICIPACION EN SEMINARIO</t>
  </si>
  <si>
    <t>ALMUERZO EMPLEADOS DEL CNSS, CGCNSS Y CMNR, CORRESP. SEPTIEMBRE 2022.</t>
  </si>
  <si>
    <t>CENAS MILITARES MES SEPTEIMBRE</t>
  </si>
  <si>
    <t>ALMUERZO FINES  SEMANA MILITARES SEPT</t>
  </si>
  <si>
    <t>B1500000398</t>
  </si>
  <si>
    <t>SERVICIO DE TRANSPORTE JORNADA DE REFOSRESTACION DEL CNSS</t>
  </si>
  <si>
    <t>B1500002990</t>
  </si>
  <si>
    <t>B1500000054</t>
  </si>
  <si>
    <t>B1500000323</t>
  </si>
  <si>
    <t>Contador</t>
  </si>
  <si>
    <t>COLABORACION ECON A REPRESENTANTE SECTOR LABORAL, PARTICIPAR EN CONFERENCIA INTERNACIONAL DEL TRABAJO DE LA OIT"</t>
  </si>
  <si>
    <t>PARTICIPACIÓN EMPLEADO EN CURSO TALLER "COMPRAS Y CONTRATACIONES PUBLICAS"</t>
  </si>
  <si>
    <t>Informe mensual de Pagos a suplidores al 30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</si>
</sst>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0" fontId="5" fillId="0" borderId="0" xfId="2" applyFont="1" applyBorder="1" applyAlignment="1"/>
    <xf numFmtId="0" fontId="5" fillId="0" borderId="0" xfId="2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6" fillId="0" borderId="0" xfId="2" applyFont="1" applyBorder="1" applyAlignment="1">
      <alignment horizontal="left" vertical="center" indent="1"/>
    </xf>
    <xf numFmtId="39" fontId="1" fillId="0" borderId="0" xfId="2" applyNumberFormat="1"/>
    <xf numFmtId="0" fontId="1" fillId="0" borderId="0" xfId="2" applyBorder="1" applyAlignment="1">
      <alignment horizontal="center"/>
    </xf>
    <xf numFmtId="0" fontId="1" fillId="0" borderId="0" xfId="2" applyBorder="1"/>
    <xf numFmtId="39" fontId="1" fillId="0" borderId="0" xfId="2" applyNumberFormat="1" applyBorder="1"/>
    <xf numFmtId="0" fontId="7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1" fillId="0" borderId="1" xfId="2" applyBorder="1" applyAlignment="1">
      <alignment horizontal="center"/>
    </xf>
    <xf numFmtId="43" fontId="1" fillId="0" borderId="1" xfId="1" applyFont="1" applyBorder="1" applyAlignment="1">
      <alignment horizontal="center"/>
    </xf>
    <xf numFmtId="39" fontId="2" fillId="0" borderId="1" xfId="2" applyNumberFormat="1" applyFont="1" applyBorder="1"/>
    <xf numFmtId="0" fontId="7" fillId="0" borderId="1" xfId="2" applyFont="1" applyBorder="1" applyAlignment="1">
      <alignment vertical="center"/>
    </xf>
    <xf numFmtId="0" fontId="9" fillId="0" borderId="1" xfId="2" applyFont="1" applyBorder="1" applyAlignment="1">
      <alignment horizontal="center"/>
    </xf>
    <xf numFmtId="14" fontId="9" fillId="0" borderId="1" xfId="2" applyNumberFormat="1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39" fontId="10" fillId="2" borderId="1" xfId="3" applyNumberFormat="1" applyFont="1" applyFill="1" applyBorder="1" applyAlignment="1">
      <alignment horizontal="right" vertical="center" wrapText="1"/>
    </xf>
    <xf numFmtId="0" fontId="9" fillId="0" borderId="1" xfId="2" applyFont="1" applyBorder="1" applyAlignment="1">
      <alignment horizontal="right" vertical="center"/>
    </xf>
    <xf numFmtId="0" fontId="9" fillId="0" borderId="1" xfId="2" applyFont="1" applyBorder="1" applyAlignment="1">
      <alignment horizontal="left" wrapText="1" indent="1"/>
    </xf>
    <xf numFmtId="0" fontId="9" fillId="0" borderId="1" xfId="2" applyFont="1" applyBorder="1" applyAlignment="1">
      <alignment horizontal="left"/>
    </xf>
    <xf numFmtId="0" fontId="9" fillId="0" borderId="1" xfId="2" applyFont="1" applyFill="1" applyBorder="1" applyAlignment="1">
      <alignment horizontal="center"/>
    </xf>
    <xf numFmtId="14" fontId="9" fillId="0" borderId="1" xfId="2" applyNumberFormat="1" applyFont="1" applyFill="1" applyBorder="1" applyAlignment="1">
      <alignment horizontal="center"/>
    </xf>
    <xf numFmtId="39" fontId="10" fillId="0" borderId="1" xfId="3" applyNumberFormat="1" applyFont="1" applyFill="1" applyBorder="1" applyAlignment="1">
      <alignment horizontal="right" vertical="center" wrapText="1"/>
    </xf>
    <xf numFmtId="43" fontId="9" fillId="0" borderId="1" xfId="3" applyFont="1" applyFill="1" applyBorder="1" applyAlignment="1">
      <alignment horizontal="right" vertical="center"/>
    </xf>
    <xf numFmtId="0" fontId="9" fillId="0" borderId="1" xfId="2" applyFont="1" applyFill="1" applyBorder="1" applyAlignment="1">
      <alignment horizontal="left" vertical="center" wrapText="1" indent="1"/>
    </xf>
    <xf numFmtId="14" fontId="9" fillId="0" borderId="1" xfId="2" applyNumberFormat="1" applyFont="1" applyFill="1" applyBorder="1" applyAlignment="1">
      <alignment horizontal="left" vertical="center" wrapText="1" indent="1"/>
    </xf>
    <xf numFmtId="164" fontId="9" fillId="0" borderId="1" xfId="2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2" applyFill="1"/>
    <xf numFmtId="43" fontId="9" fillId="0" borderId="1" xfId="3" applyFont="1" applyBorder="1" applyAlignment="1">
      <alignment horizontal="right" vertical="center"/>
    </xf>
    <xf numFmtId="0" fontId="9" fillId="0" borderId="1" xfId="2" applyFont="1" applyBorder="1" applyAlignment="1">
      <alignment horizontal="left" vertical="center" wrapText="1" indent="1"/>
    </xf>
    <xf numFmtId="14" fontId="9" fillId="0" borderId="1" xfId="2" applyNumberFormat="1" applyFont="1" applyBorder="1" applyAlignment="1">
      <alignment horizontal="left" vertical="center" wrapText="1" indent="1"/>
    </xf>
    <xf numFmtId="164" fontId="9" fillId="0" borderId="1" xfId="2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left" vertical="center"/>
    </xf>
    <xf numFmtId="0" fontId="1" fillId="2" borderId="0" xfId="2" applyFill="1"/>
    <xf numFmtId="0" fontId="0" fillId="0" borderId="1" xfId="0" applyBorder="1" applyAlignment="1">
      <alignment vertical="center"/>
    </xf>
    <xf numFmtId="0" fontId="2" fillId="0" borderId="0" xfId="2" applyFont="1"/>
    <xf numFmtId="0" fontId="1" fillId="0" borderId="0" xfId="2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11" fillId="0" borderId="0" xfId="2" applyFont="1" applyAlignment="1"/>
    <xf numFmtId="0" fontId="3" fillId="0" borderId="0" xfId="2" applyFont="1" applyAlignment="1">
      <alignment horizontal="center"/>
    </xf>
    <xf numFmtId="0" fontId="11" fillId="0" borderId="0" xfId="2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795841</xdr:colOff>
      <xdr:row>0</xdr:row>
      <xdr:rowOff>0</xdr:rowOff>
    </xdr:from>
    <xdr:ext cx="1445895" cy="10953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7741" y="0"/>
          <a:ext cx="1445895" cy="1095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178"/>
  <sheetViews>
    <sheetView showGridLines="0" tabSelected="1" topLeftCell="A102" zoomScale="85" zoomScaleNormal="85" zoomScaleSheetLayoutView="100" workbookViewId="0">
      <selection activeCell="K1" sqref="B1:K178"/>
    </sheetView>
  </sheetViews>
  <sheetFormatPr baseColWidth="10" defaultColWidth="11.44140625" defaultRowHeight="14.4" x14ac:dyDescent="0.3"/>
  <cols>
    <col min="1" max="1" width="3" style="1" customWidth="1"/>
    <col min="2" max="2" width="13.88671875" style="3" customWidth="1"/>
    <col min="3" max="3" width="14.109375" style="2" customWidth="1"/>
    <col min="4" max="4" width="14" style="2" customWidth="1"/>
    <col min="5" max="5" width="46.88671875" style="3" customWidth="1"/>
    <col min="6" max="6" width="71.33203125" style="1" customWidth="1"/>
    <col min="7" max="7" width="15.5546875" style="1" customWidth="1"/>
    <col min="8" max="8" width="14.44140625" style="1" customWidth="1"/>
    <col min="9" max="9" width="10.88671875" style="2" customWidth="1"/>
    <col min="10" max="10" width="13.109375" style="2" customWidth="1"/>
    <col min="11" max="11" width="8.44140625" style="2" customWidth="1"/>
    <col min="12" max="12" width="12.6640625" style="1" bestFit="1" customWidth="1"/>
    <col min="13" max="16384" width="11.44140625" style="1"/>
  </cols>
  <sheetData>
    <row r="7" spans="1:14" ht="28.8" x14ac:dyDescent="0.55000000000000004">
      <c r="B7" s="48" t="s">
        <v>93</v>
      </c>
      <c r="C7" s="48"/>
      <c r="D7" s="48"/>
      <c r="E7" s="48"/>
      <c r="F7" s="48"/>
      <c r="G7" s="48"/>
      <c r="H7" s="48"/>
      <c r="I7" s="48"/>
      <c r="J7" s="48"/>
      <c r="K7" s="48"/>
      <c r="L7" s="46"/>
    </row>
    <row r="8" spans="1:14" x14ac:dyDescent="0.3">
      <c r="B8" s="49" t="s">
        <v>361</v>
      </c>
      <c r="C8" s="49"/>
      <c r="D8" s="49"/>
      <c r="E8" s="49"/>
      <c r="F8" s="49"/>
      <c r="G8" s="49"/>
      <c r="H8" s="49"/>
      <c r="I8" s="49"/>
      <c r="J8" s="49"/>
      <c r="K8" s="49"/>
    </row>
    <row r="9" spans="1:14" x14ac:dyDescent="0.3">
      <c r="B9" s="50" t="s">
        <v>92</v>
      </c>
      <c r="C9" s="50"/>
      <c r="D9" s="50"/>
      <c r="E9" s="50"/>
      <c r="F9" s="50"/>
      <c r="G9" s="50"/>
      <c r="H9" s="50"/>
      <c r="I9" s="50"/>
      <c r="J9" s="50"/>
      <c r="K9" s="50"/>
    </row>
    <row r="10" spans="1:14" s="42" customFormat="1" ht="28.8" x14ac:dyDescent="0.3">
      <c r="B10" s="45" t="s">
        <v>91</v>
      </c>
      <c r="C10" s="44" t="s">
        <v>90</v>
      </c>
      <c r="D10" s="44" t="s">
        <v>89</v>
      </c>
      <c r="E10" s="44" t="s">
        <v>88</v>
      </c>
      <c r="F10" s="44" t="s">
        <v>87</v>
      </c>
      <c r="G10" s="44" t="s">
        <v>86</v>
      </c>
      <c r="H10" s="44" t="s">
        <v>85</v>
      </c>
      <c r="I10" s="44" t="s">
        <v>84</v>
      </c>
      <c r="J10" s="43" t="s">
        <v>83</v>
      </c>
      <c r="K10" s="43" t="s">
        <v>82</v>
      </c>
    </row>
    <row r="11" spans="1:14" s="33" customFormat="1" x14ac:dyDescent="0.3">
      <c r="A11" s="1">
        <v>1</v>
      </c>
      <c r="B11" s="38" t="s">
        <v>178</v>
      </c>
      <c r="C11" s="31" t="s">
        <v>154</v>
      </c>
      <c r="D11" s="31" t="s">
        <v>156</v>
      </c>
      <c r="E11" s="30" t="s">
        <v>157</v>
      </c>
      <c r="F11" s="35" t="s">
        <v>179</v>
      </c>
      <c r="G11" s="28">
        <v>13983</v>
      </c>
      <c r="H11" s="27">
        <f>G11</f>
        <v>13983</v>
      </c>
      <c r="I11" s="20">
        <f>+G11-H11</f>
        <v>0</v>
      </c>
      <c r="J11" s="26" t="s">
        <v>5</v>
      </c>
      <c r="K11" s="25" t="s">
        <v>4</v>
      </c>
      <c r="L11" s="1"/>
      <c r="M11" s="1"/>
      <c r="N11" s="1"/>
    </row>
    <row r="12" spans="1:14" s="33" customFormat="1" x14ac:dyDescent="0.3">
      <c r="A12" s="33">
        <v>2</v>
      </c>
      <c r="B12" s="38" t="s">
        <v>181</v>
      </c>
      <c r="C12" s="37" t="s">
        <v>107</v>
      </c>
      <c r="D12" s="37" t="s">
        <v>65</v>
      </c>
      <c r="E12" s="36" t="s">
        <v>64</v>
      </c>
      <c r="F12" s="35" t="s">
        <v>182</v>
      </c>
      <c r="G12" s="34">
        <v>57500</v>
      </c>
      <c r="H12" s="21">
        <f>G12</f>
        <v>57500</v>
      </c>
      <c r="I12" s="20">
        <f>+G12-H12</f>
        <v>0</v>
      </c>
      <c r="J12" s="19" t="s">
        <v>5</v>
      </c>
      <c r="K12" s="18" t="s">
        <v>4</v>
      </c>
      <c r="L12" s="1"/>
      <c r="M12" s="1"/>
      <c r="N12" s="1"/>
    </row>
    <row r="13" spans="1:14" s="33" customFormat="1" x14ac:dyDescent="0.3">
      <c r="A13" s="33">
        <v>3</v>
      </c>
      <c r="B13" s="38" t="s">
        <v>180</v>
      </c>
      <c r="C13" s="37" t="s">
        <v>133</v>
      </c>
      <c r="D13" s="37" t="s">
        <v>65</v>
      </c>
      <c r="E13" s="36" t="s">
        <v>64</v>
      </c>
      <c r="F13" s="35" t="s">
        <v>183</v>
      </c>
      <c r="G13" s="34">
        <v>30000</v>
      </c>
      <c r="H13" s="21">
        <f>G13</f>
        <v>30000</v>
      </c>
      <c r="I13" s="20">
        <f>+G13-H13</f>
        <v>0</v>
      </c>
      <c r="J13" s="19" t="s">
        <v>5</v>
      </c>
      <c r="K13" s="18" t="s">
        <v>4</v>
      </c>
      <c r="L13" s="1"/>
    </row>
    <row r="14" spans="1:14" s="33" customFormat="1" x14ac:dyDescent="0.3">
      <c r="A14" s="1">
        <v>4</v>
      </c>
      <c r="B14" s="32" t="s">
        <v>184</v>
      </c>
      <c r="C14" s="31" t="s">
        <v>158</v>
      </c>
      <c r="D14" s="31" t="s">
        <v>54</v>
      </c>
      <c r="E14" s="30" t="s">
        <v>193</v>
      </c>
      <c r="F14" s="29" t="s">
        <v>194</v>
      </c>
      <c r="G14" s="28">
        <v>1980</v>
      </c>
      <c r="H14" s="27">
        <f>G14</f>
        <v>1980</v>
      </c>
      <c r="I14" s="20">
        <f>+G14-H14</f>
        <v>0</v>
      </c>
      <c r="J14" s="19" t="s">
        <v>5</v>
      </c>
      <c r="K14" s="18" t="s">
        <v>4</v>
      </c>
      <c r="L14" s="1"/>
    </row>
    <row r="15" spans="1:14" s="33" customFormat="1" x14ac:dyDescent="0.3">
      <c r="A15" s="1"/>
      <c r="B15" s="32" t="s">
        <v>185</v>
      </c>
      <c r="C15" s="31" t="s">
        <v>158</v>
      </c>
      <c r="D15" s="31" t="s">
        <v>54</v>
      </c>
      <c r="E15" s="30" t="s">
        <v>193</v>
      </c>
      <c r="F15" s="29" t="s">
        <v>195</v>
      </c>
      <c r="G15" s="28">
        <v>2220</v>
      </c>
      <c r="H15" s="27">
        <f t="shared" ref="H15:H22" si="0">G15</f>
        <v>2220</v>
      </c>
      <c r="I15" s="20">
        <f t="shared" ref="I15:I22" si="1">+G15-H15</f>
        <v>0</v>
      </c>
      <c r="J15" s="19" t="s">
        <v>5</v>
      </c>
      <c r="K15" s="18" t="s">
        <v>4</v>
      </c>
      <c r="L15" s="1"/>
    </row>
    <row r="16" spans="1:14" s="33" customFormat="1" x14ac:dyDescent="0.3">
      <c r="A16" s="1"/>
      <c r="B16" s="32" t="s">
        <v>186</v>
      </c>
      <c r="C16" s="31" t="s">
        <v>158</v>
      </c>
      <c r="D16" s="31" t="s">
        <v>54</v>
      </c>
      <c r="E16" s="30" t="s">
        <v>193</v>
      </c>
      <c r="F16" s="29" t="s">
        <v>195</v>
      </c>
      <c r="G16" s="28">
        <v>2100</v>
      </c>
      <c r="H16" s="27">
        <f t="shared" si="0"/>
        <v>2100</v>
      </c>
      <c r="I16" s="20">
        <f t="shared" si="1"/>
        <v>0</v>
      </c>
      <c r="J16" s="19" t="s">
        <v>5</v>
      </c>
      <c r="K16" s="18" t="s">
        <v>4</v>
      </c>
      <c r="L16" s="1"/>
    </row>
    <row r="17" spans="1:12" s="33" customFormat="1" x14ac:dyDescent="0.3">
      <c r="A17" s="1"/>
      <c r="B17" s="32" t="s">
        <v>187</v>
      </c>
      <c r="C17" s="31" t="s">
        <v>158</v>
      </c>
      <c r="D17" s="31" t="s">
        <v>54</v>
      </c>
      <c r="E17" s="30" t="s">
        <v>193</v>
      </c>
      <c r="F17" s="29" t="s">
        <v>195</v>
      </c>
      <c r="G17" s="28">
        <v>2340</v>
      </c>
      <c r="H17" s="27">
        <f t="shared" si="0"/>
        <v>2340</v>
      </c>
      <c r="I17" s="20">
        <f t="shared" si="1"/>
        <v>0</v>
      </c>
      <c r="J17" s="19" t="s">
        <v>5</v>
      </c>
      <c r="K17" s="18" t="s">
        <v>4</v>
      </c>
      <c r="L17" s="1"/>
    </row>
    <row r="18" spans="1:12" s="33" customFormat="1" x14ac:dyDescent="0.3">
      <c r="A18" s="1"/>
      <c r="B18" s="32" t="s">
        <v>188</v>
      </c>
      <c r="C18" s="31" t="s">
        <v>158</v>
      </c>
      <c r="D18" s="31" t="s">
        <v>54</v>
      </c>
      <c r="E18" s="30" t="s">
        <v>193</v>
      </c>
      <c r="F18" s="29" t="s">
        <v>196</v>
      </c>
      <c r="G18" s="28">
        <v>1620</v>
      </c>
      <c r="H18" s="27">
        <f t="shared" si="0"/>
        <v>1620</v>
      </c>
      <c r="I18" s="20">
        <f t="shared" si="1"/>
        <v>0</v>
      </c>
      <c r="J18" s="19" t="s">
        <v>5</v>
      </c>
      <c r="K18" s="18" t="s">
        <v>4</v>
      </c>
      <c r="L18" s="1"/>
    </row>
    <row r="19" spans="1:12" s="33" customFormat="1" x14ac:dyDescent="0.3">
      <c r="A19" s="1"/>
      <c r="B19" s="32" t="s">
        <v>189</v>
      </c>
      <c r="C19" s="31" t="s">
        <v>158</v>
      </c>
      <c r="D19" s="31" t="s">
        <v>54</v>
      </c>
      <c r="E19" s="30" t="s">
        <v>193</v>
      </c>
      <c r="F19" s="29" t="s">
        <v>195</v>
      </c>
      <c r="G19" s="28">
        <v>2700</v>
      </c>
      <c r="H19" s="27">
        <f t="shared" si="0"/>
        <v>2700</v>
      </c>
      <c r="I19" s="20">
        <f t="shared" si="1"/>
        <v>0</v>
      </c>
      <c r="J19" s="19" t="s">
        <v>5</v>
      </c>
      <c r="K19" s="18" t="s">
        <v>4</v>
      </c>
      <c r="L19" s="1"/>
    </row>
    <row r="20" spans="1:12" s="33" customFormat="1" x14ac:dyDescent="0.3">
      <c r="A20" s="1"/>
      <c r="B20" s="32" t="s">
        <v>190</v>
      </c>
      <c r="C20" s="31" t="s">
        <v>158</v>
      </c>
      <c r="D20" s="31" t="s">
        <v>54</v>
      </c>
      <c r="E20" s="30" t="s">
        <v>193</v>
      </c>
      <c r="F20" s="29" t="s">
        <v>195</v>
      </c>
      <c r="G20" s="28">
        <v>4050</v>
      </c>
      <c r="H20" s="27">
        <f t="shared" si="0"/>
        <v>4050</v>
      </c>
      <c r="I20" s="20">
        <f t="shared" si="1"/>
        <v>0</v>
      </c>
      <c r="J20" s="19" t="s">
        <v>5</v>
      </c>
      <c r="K20" s="18" t="s">
        <v>4</v>
      </c>
      <c r="L20" s="1"/>
    </row>
    <row r="21" spans="1:12" s="33" customFormat="1" x14ac:dyDescent="0.3">
      <c r="A21" s="1"/>
      <c r="B21" s="32" t="s">
        <v>191</v>
      </c>
      <c r="C21" s="31" t="s">
        <v>158</v>
      </c>
      <c r="D21" s="31" t="s">
        <v>54</v>
      </c>
      <c r="E21" s="30" t="s">
        <v>193</v>
      </c>
      <c r="F21" s="29" t="s">
        <v>195</v>
      </c>
      <c r="G21" s="28">
        <v>2700</v>
      </c>
      <c r="H21" s="27">
        <f t="shared" si="0"/>
        <v>2700</v>
      </c>
      <c r="I21" s="20">
        <f t="shared" si="1"/>
        <v>0</v>
      </c>
      <c r="J21" s="19" t="s">
        <v>5</v>
      </c>
      <c r="K21" s="18" t="s">
        <v>4</v>
      </c>
      <c r="L21" s="1"/>
    </row>
    <row r="22" spans="1:12" s="33" customFormat="1" x14ac:dyDescent="0.3">
      <c r="A22" s="1"/>
      <c r="B22" s="32" t="s">
        <v>192</v>
      </c>
      <c r="C22" s="31" t="s">
        <v>158</v>
      </c>
      <c r="D22" s="31" t="s">
        <v>54</v>
      </c>
      <c r="E22" s="30" t="s">
        <v>193</v>
      </c>
      <c r="F22" s="29" t="s">
        <v>197</v>
      </c>
      <c r="G22" s="28">
        <v>2700</v>
      </c>
      <c r="H22" s="27">
        <f t="shared" si="0"/>
        <v>2700</v>
      </c>
      <c r="I22" s="20">
        <f t="shared" si="1"/>
        <v>0</v>
      </c>
      <c r="J22" s="19" t="s">
        <v>5</v>
      </c>
      <c r="K22" s="18" t="s">
        <v>4</v>
      </c>
      <c r="L22" s="1"/>
    </row>
    <row r="23" spans="1:12" s="33" customFormat="1" x14ac:dyDescent="0.3">
      <c r="A23" s="33">
        <v>5</v>
      </c>
      <c r="B23" s="38" t="s">
        <v>198</v>
      </c>
      <c r="C23" s="37" t="s">
        <v>133</v>
      </c>
      <c r="D23" s="37" t="s">
        <v>69</v>
      </c>
      <c r="E23" s="36" t="s">
        <v>68</v>
      </c>
      <c r="F23" s="35" t="s">
        <v>182</v>
      </c>
      <c r="G23" s="34">
        <v>88250</v>
      </c>
      <c r="H23" s="21">
        <f t="shared" ref="H23:H37" si="2">G23</f>
        <v>88250</v>
      </c>
      <c r="I23" s="20">
        <f t="shared" ref="I23:I37" si="3">+G23-H23</f>
        <v>0</v>
      </c>
      <c r="J23" s="19" t="s">
        <v>5</v>
      </c>
      <c r="K23" s="18" t="s">
        <v>4</v>
      </c>
      <c r="L23" s="1"/>
    </row>
    <row r="24" spans="1:12" s="33" customFormat="1" x14ac:dyDescent="0.3">
      <c r="A24" s="33">
        <v>6</v>
      </c>
      <c r="B24" s="38" t="s">
        <v>199</v>
      </c>
      <c r="C24" s="37" t="s">
        <v>175</v>
      </c>
      <c r="D24" s="37" t="s">
        <v>176</v>
      </c>
      <c r="E24" s="36" t="s">
        <v>177</v>
      </c>
      <c r="F24" s="35" t="s">
        <v>200</v>
      </c>
      <c r="G24" s="34">
        <v>4460.3999999999996</v>
      </c>
      <c r="H24" s="21">
        <f t="shared" si="2"/>
        <v>4460.3999999999996</v>
      </c>
      <c r="I24" s="20">
        <f t="shared" si="3"/>
        <v>0</v>
      </c>
      <c r="J24" s="19" t="s">
        <v>5</v>
      </c>
      <c r="K24" s="18" t="s">
        <v>4</v>
      </c>
      <c r="L24" s="1"/>
    </row>
    <row r="25" spans="1:12" s="33" customFormat="1" x14ac:dyDescent="0.3">
      <c r="A25" s="1">
        <v>7</v>
      </c>
      <c r="B25" s="38" t="s">
        <v>201</v>
      </c>
      <c r="C25" s="37" t="s">
        <v>107</v>
      </c>
      <c r="D25" s="37" t="s">
        <v>51</v>
      </c>
      <c r="E25" s="36" t="s">
        <v>50</v>
      </c>
      <c r="F25" s="35" t="s">
        <v>182</v>
      </c>
      <c r="G25" s="34">
        <v>35500</v>
      </c>
      <c r="H25" s="21">
        <f t="shared" si="2"/>
        <v>35500</v>
      </c>
      <c r="I25" s="20">
        <f t="shared" si="3"/>
        <v>0</v>
      </c>
      <c r="J25" s="19" t="s">
        <v>5</v>
      </c>
      <c r="K25" s="18" t="s">
        <v>4</v>
      </c>
      <c r="L25" s="1"/>
    </row>
    <row r="26" spans="1:12" s="33" customFormat="1" x14ac:dyDescent="0.3">
      <c r="A26" s="33">
        <v>8</v>
      </c>
      <c r="B26" s="38" t="s">
        <v>204</v>
      </c>
      <c r="C26" s="37" t="s">
        <v>97</v>
      </c>
      <c r="D26" s="37" t="s">
        <v>62</v>
      </c>
      <c r="E26" s="36" t="s">
        <v>61</v>
      </c>
      <c r="F26" s="35" t="s">
        <v>202</v>
      </c>
      <c r="G26" s="34">
        <v>590000</v>
      </c>
      <c r="H26" s="21">
        <f t="shared" si="2"/>
        <v>590000</v>
      </c>
      <c r="I26" s="20">
        <f t="shared" si="3"/>
        <v>0</v>
      </c>
      <c r="J26" s="19" t="s">
        <v>5</v>
      </c>
      <c r="K26" s="18" t="s">
        <v>4</v>
      </c>
      <c r="L26" s="1"/>
    </row>
    <row r="27" spans="1:12" s="33" customFormat="1" x14ac:dyDescent="0.3">
      <c r="A27" s="33">
        <v>9</v>
      </c>
      <c r="B27" s="38" t="s">
        <v>205</v>
      </c>
      <c r="C27" s="37" t="s">
        <v>175</v>
      </c>
      <c r="D27" s="37" t="s">
        <v>62</v>
      </c>
      <c r="E27" s="36" t="s">
        <v>61</v>
      </c>
      <c r="F27" s="35" t="s">
        <v>203</v>
      </c>
      <c r="G27" s="34">
        <v>590000</v>
      </c>
      <c r="H27" s="21">
        <f t="shared" si="2"/>
        <v>590000</v>
      </c>
      <c r="I27" s="20">
        <f t="shared" si="3"/>
        <v>0</v>
      </c>
      <c r="J27" s="26" t="s">
        <v>5</v>
      </c>
      <c r="K27" s="25" t="s">
        <v>4</v>
      </c>
      <c r="L27" s="1"/>
    </row>
    <row r="28" spans="1:12" s="33" customFormat="1" x14ac:dyDescent="0.3">
      <c r="A28" s="1">
        <v>10</v>
      </c>
      <c r="B28" s="38" t="s">
        <v>208</v>
      </c>
      <c r="C28" s="37" t="s">
        <v>142</v>
      </c>
      <c r="D28" s="37" t="s">
        <v>148</v>
      </c>
      <c r="E28" s="36" t="s">
        <v>206</v>
      </c>
      <c r="F28" s="35" t="s">
        <v>207</v>
      </c>
      <c r="G28" s="34">
        <v>12000</v>
      </c>
      <c r="H28" s="21">
        <f t="shared" si="2"/>
        <v>12000</v>
      </c>
      <c r="I28" s="20">
        <f t="shared" si="3"/>
        <v>0</v>
      </c>
      <c r="J28" s="19" t="s">
        <v>5</v>
      </c>
      <c r="K28" s="18" t="s">
        <v>4</v>
      </c>
      <c r="L28" s="1"/>
    </row>
    <row r="29" spans="1:12" s="33" customFormat="1" x14ac:dyDescent="0.3">
      <c r="A29" s="33">
        <v>11</v>
      </c>
      <c r="B29" s="38" t="s">
        <v>209</v>
      </c>
      <c r="C29" s="37" t="s">
        <v>142</v>
      </c>
      <c r="D29" s="37" t="s">
        <v>152</v>
      </c>
      <c r="E29" s="36" t="s">
        <v>153</v>
      </c>
      <c r="F29" s="35" t="s">
        <v>210</v>
      </c>
      <c r="G29" s="34">
        <v>98100.14</v>
      </c>
      <c r="H29" s="21">
        <f t="shared" si="2"/>
        <v>98100.14</v>
      </c>
      <c r="I29" s="20">
        <f t="shared" si="3"/>
        <v>0</v>
      </c>
      <c r="J29" s="19" t="s">
        <v>5</v>
      </c>
      <c r="K29" s="18" t="s">
        <v>4</v>
      </c>
      <c r="L29" s="1"/>
    </row>
    <row r="30" spans="1:12" s="33" customFormat="1" x14ac:dyDescent="0.3">
      <c r="A30" s="33">
        <v>12</v>
      </c>
      <c r="B30" s="38" t="s">
        <v>211</v>
      </c>
      <c r="C30" s="37" t="s">
        <v>171</v>
      </c>
      <c r="D30" s="37" t="s">
        <v>32</v>
      </c>
      <c r="E30" s="36" t="s">
        <v>31</v>
      </c>
      <c r="F30" s="35" t="s">
        <v>213</v>
      </c>
      <c r="G30" s="34">
        <v>2880</v>
      </c>
      <c r="H30" s="21">
        <f t="shared" si="2"/>
        <v>2880</v>
      </c>
      <c r="I30" s="20">
        <f t="shared" si="3"/>
        <v>0</v>
      </c>
      <c r="J30" s="26" t="s">
        <v>5</v>
      </c>
      <c r="K30" s="25" t="s">
        <v>4</v>
      </c>
      <c r="L30" s="1"/>
    </row>
    <row r="31" spans="1:12" s="33" customFormat="1" x14ac:dyDescent="0.3">
      <c r="A31" s="33">
        <v>12</v>
      </c>
      <c r="B31" s="38" t="s">
        <v>212</v>
      </c>
      <c r="C31" s="37" t="s">
        <v>171</v>
      </c>
      <c r="D31" s="37" t="s">
        <v>32</v>
      </c>
      <c r="E31" s="36" t="s">
        <v>31</v>
      </c>
      <c r="F31" s="35" t="s">
        <v>214</v>
      </c>
      <c r="G31" s="34">
        <v>6300</v>
      </c>
      <c r="H31" s="21">
        <f t="shared" si="2"/>
        <v>6300</v>
      </c>
      <c r="I31" s="20">
        <f t="shared" si="3"/>
        <v>0</v>
      </c>
      <c r="J31" s="26" t="s">
        <v>5</v>
      </c>
      <c r="K31" s="25" t="s">
        <v>4</v>
      </c>
      <c r="L31" s="1"/>
    </row>
    <row r="32" spans="1:12" s="33" customFormat="1" x14ac:dyDescent="0.3">
      <c r="A32" s="1">
        <v>13</v>
      </c>
      <c r="B32" s="38" t="s">
        <v>215</v>
      </c>
      <c r="C32" s="37" t="s">
        <v>107</v>
      </c>
      <c r="D32" s="37" t="s">
        <v>110</v>
      </c>
      <c r="E32" s="36" t="s">
        <v>111</v>
      </c>
      <c r="F32" s="35" t="s">
        <v>182</v>
      </c>
      <c r="G32" s="34">
        <v>57500</v>
      </c>
      <c r="H32" s="21">
        <f t="shared" si="2"/>
        <v>57500</v>
      </c>
      <c r="I32" s="20">
        <f t="shared" si="3"/>
        <v>0</v>
      </c>
      <c r="J32" s="19" t="s">
        <v>5</v>
      </c>
      <c r="K32" s="18" t="s">
        <v>4</v>
      </c>
      <c r="L32" s="1"/>
    </row>
    <row r="33" spans="1:14" s="33" customFormat="1" x14ac:dyDescent="0.3">
      <c r="A33" s="1">
        <v>13</v>
      </c>
      <c r="B33" s="38" t="s">
        <v>216</v>
      </c>
      <c r="C33" s="37" t="s">
        <v>107</v>
      </c>
      <c r="D33" s="37" t="s">
        <v>110</v>
      </c>
      <c r="E33" s="36" t="s">
        <v>111</v>
      </c>
      <c r="F33" s="35" t="s">
        <v>217</v>
      </c>
      <c r="G33" s="34">
        <v>15000</v>
      </c>
      <c r="H33" s="21">
        <f t="shared" si="2"/>
        <v>15000</v>
      </c>
      <c r="I33" s="20">
        <f t="shared" si="3"/>
        <v>0</v>
      </c>
      <c r="J33" s="19" t="s">
        <v>5</v>
      </c>
      <c r="K33" s="18" t="s">
        <v>4</v>
      </c>
      <c r="L33" s="1"/>
    </row>
    <row r="34" spans="1:14" s="33" customFormat="1" x14ac:dyDescent="0.3">
      <c r="A34" s="33">
        <v>14</v>
      </c>
      <c r="B34" s="38" t="s">
        <v>218</v>
      </c>
      <c r="C34" s="37" t="s">
        <v>133</v>
      </c>
      <c r="D34" s="37" t="s">
        <v>49</v>
      </c>
      <c r="E34" s="36" t="s">
        <v>136</v>
      </c>
      <c r="F34" s="35" t="s">
        <v>182</v>
      </c>
      <c r="G34" s="34">
        <v>145000</v>
      </c>
      <c r="H34" s="21">
        <f t="shared" si="2"/>
        <v>145000</v>
      </c>
      <c r="I34" s="20">
        <f t="shared" si="3"/>
        <v>0</v>
      </c>
      <c r="J34" s="19" t="s">
        <v>5</v>
      </c>
      <c r="K34" s="18" t="s">
        <v>4</v>
      </c>
      <c r="L34" s="1"/>
    </row>
    <row r="35" spans="1:14" x14ac:dyDescent="0.3">
      <c r="A35" s="33">
        <v>15</v>
      </c>
      <c r="B35" s="38" t="s">
        <v>219</v>
      </c>
      <c r="C35" s="31" t="s">
        <v>107</v>
      </c>
      <c r="D35" s="31" t="s">
        <v>108</v>
      </c>
      <c r="E35" s="30" t="s">
        <v>109</v>
      </c>
      <c r="F35" s="35" t="s">
        <v>220</v>
      </c>
      <c r="G35" s="28">
        <v>59000</v>
      </c>
      <c r="H35" s="27">
        <f t="shared" si="2"/>
        <v>59000</v>
      </c>
      <c r="I35" s="20">
        <f t="shared" si="3"/>
        <v>0</v>
      </c>
      <c r="J35" s="19" t="s">
        <v>5</v>
      </c>
      <c r="K35" s="18" t="s">
        <v>4</v>
      </c>
      <c r="L35" s="33"/>
      <c r="M35" s="33"/>
      <c r="N35" s="33"/>
    </row>
    <row r="36" spans="1:14" x14ac:dyDescent="0.3">
      <c r="A36" s="1">
        <v>16</v>
      </c>
      <c r="B36" s="38" t="s">
        <v>221</v>
      </c>
      <c r="C36" s="37" t="s">
        <v>142</v>
      </c>
      <c r="D36" s="37" t="s">
        <v>48</v>
      </c>
      <c r="E36" s="36" t="s">
        <v>143</v>
      </c>
      <c r="F36" s="35" t="s">
        <v>228</v>
      </c>
      <c r="G36" s="34">
        <v>3568.5</v>
      </c>
      <c r="H36" s="21">
        <f t="shared" si="2"/>
        <v>3568.5</v>
      </c>
      <c r="I36" s="20">
        <f t="shared" si="3"/>
        <v>0</v>
      </c>
      <c r="J36" s="19" t="s">
        <v>5</v>
      </c>
      <c r="K36" s="18" t="s">
        <v>4</v>
      </c>
    </row>
    <row r="37" spans="1:14" x14ac:dyDescent="0.3">
      <c r="A37" s="33">
        <v>17</v>
      </c>
      <c r="B37" s="38" t="s">
        <v>222</v>
      </c>
      <c r="C37" s="37" t="s">
        <v>142</v>
      </c>
      <c r="D37" s="37" t="s">
        <v>48</v>
      </c>
      <c r="E37" s="36" t="s">
        <v>143</v>
      </c>
      <c r="F37" s="35" t="s">
        <v>229</v>
      </c>
      <c r="G37" s="34">
        <v>49305.17</v>
      </c>
      <c r="H37" s="21">
        <f t="shared" si="2"/>
        <v>49305.17</v>
      </c>
      <c r="I37" s="20">
        <f t="shared" si="3"/>
        <v>0</v>
      </c>
      <c r="J37" s="19" t="s">
        <v>5</v>
      </c>
      <c r="K37" s="18" t="s">
        <v>4</v>
      </c>
    </row>
    <row r="38" spans="1:14" x14ac:dyDescent="0.3">
      <c r="A38" s="33">
        <v>17</v>
      </c>
      <c r="B38" s="38" t="s">
        <v>223</v>
      </c>
      <c r="C38" s="37" t="s">
        <v>142</v>
      </c>
      <c r="D38" s="37" t="s">
        <v>48</v>
      </c>
      <c r="E38" s="36" t="s">
        <v>143</v>
      </c>
      <c r="F38" s="35" t="s">
        <v>230</v>
      </c>
      <c r="G38" s="34">
        <v>5830.5</v>
      </c>
      <c r="H38" s="21">
        <f t="shared" ref="H38:H42" si="4">G38</f>
        <v>5830.5</v>
      </c>
      <c r="I38" s="20">
        <f t="shared" ref="I38:I42" si="5">+G38-H38</f>
        <v>0</v>
      </c>
      <c r="J38" s="19" t="s">
        <v>5</v>
      </c>
      <c r="K38" s="18" t="s">
        <v>4</v>
      </c>
    </row>
    <row r="39" spans="1:14" x14ac:dyDescent="0.3">
      <c r="A39" s="33">
        <v>17</v>
      </c>
      <c r="B39" s="38" t="s">
        <v>224</v>
      </c>
      <c r="C39" s="37" t="s">
        <v>142</v>
      </c>
      <c r="D39" s="37" t="s">
        <v>48</v>
      </c>
      <c r="E39" s="36" t="s">
        <v>143</v>
      </c>
      <c r="F39" s="35" t="s">
        <v>231</v>
      </c>
      <c r="G39" s="34">
        <v>3763.5</v>
      </c>
      <c r="H39" s="21">
        <f t="shared" si="4"/>
        <v>3763.5</v>
      </c>
      <c r="I39" s="20">
        <f t="shared" si="5"/>
        <v>0</v>
      </c>
      <c r="J39" s="19" t="s">
        <v>5</v>
      </c>
      <c r="K39" s="18" t="s">
        <v>4</v>
      </c>
    </row>
    <row r="40" spans="1:14" x14ac:dyDescent="0.3">
      <c r="A40" s="33">
        <v>17</v>
      </c>
      <c r="B40" s="38" t="s">
        <v>225</v>
      </c>
      <c r="C40" s="37" t="s">
        <v>142</v>
      </c>
      <c r="D40" s="37" t="s">
        <v>48</v>
      </c>
      <c r="E40" s="36" t="s">
        <v>143</v>
      </c>
      <c r="F40" s="35" t="s">
        <v>232</v>
      </c>
      <c r="G40" s="34">
        <v>95115.91</v>
      </c>
      <c r="H40" s="21">
        <f t="shared" si="4"/>
        <v>95115.91</v>
      </c>
      <c r="I40" s="20">
        <f t="shared" si="5"/>
        <v>0</v>
      </c>
      <c r="J40" s="19" t="s">
        <v>5</v>
      </c>
      <c r="K40" s="18" t="s">
        <v>4</v>
      </c>
    </row>
    <row r="41" spans="1:14" x14ac:dyDescent="0.3">
      <c r="A41" s="33">
        <v>17</v>
      </c>
      <c r="B41" s="38" t="s">
        <v>226</v>
      </c>
      <c r="C41" s="37" t="s">
        <v>142</v>
      </c>
      <c r="D41" s="37" t="s">
        <v>48</v>
      </c>
      <c r="E41" s="36" t="s">
        <v>143</v>
      </c>
      <c r="F41" s="35" t="s">
        <v>233</v>
      </c>
      <c r="G41" s="34">
        <v>8968.7000000000007</v>
      </c>
      <c r="H41" s="21">
        <f t="shared" si="4"/>
        <v>8968.7000000000007</v>
      </c>
      <c r="I41" s="20">
        <f t="shared" si="5"/>
        <v>0</v>
      </c>
      <c r="J41" s="19" t="s">
        <v>5</v>
      </c>
      <c r="K41" s="18" t="s">
        <v>4</v>
      </c>
    </row>
    <row r="42" spans="1:14" x14ac:dyDescent="0.3">
      <c r="A42" s="33">
        <v>17</v>
      </c>
      <c r="B42" s="38" t="s">
        <v>227</v>
      </c>
      <c r="C42" s="37" t="s">
        <v>142</v>
      </c>
      <c r="D42" s="37" t="s">
        <v>48</v>
      </c>
      <c r="E42" s="36" t="s">
        <v>143</v>
      </c>
      <c r="F42" s="35" t="s">
        <v>234</v>
      </c>
      <c r="G42" s="34">
        <v>82178.44</v>
      </c>
      <c r="H42" s="21">
        <f t="shared" si="4"/>
        <v>82178.44</v>
      </c>
      <c r="I42" s="20">
        <f t="shared" si="5"/>
        <v>0</v>
      </c>
      <c r="J42" s="19" t="s">
        <v>5</v>
      </c>
      <c r="K42" s="18" t="s">
        <v>4</v>
      </c>
    </row>
    <row r="43" spans="1:14" ht="27.6" x14ac:dyDescent="0.3">
      <c r="A43" s="33">
        <v>18</v>
      </c>
      <c r="B43" s="32" t="s">
        <v>235</v>
      </c>
      <c r="C43" s="31" t="s">
        <v>94</v>
      </c>
      <c r="D43" s="31" t="s">
        <v>95</v>
      </c>
      <c r="E43" s="30" t="s">
        <v>96</v>
      </c>
      <c r="F43" s="29" t="s">
        <v>359</v>
      </c>
      <c r="G43" s="28">
        <v>108800</v>
      </c>
      <c r="H43" s="27">
        <f>G43</f>
        <v>108800</v>
      </c>
      <c r="I43" s="20">
        <f>+G43-H43</f>
        <v>0</v>
      </c>
      <c r="J43" s="19" t="s">
        <v>5</v>
      </c>
      <c r="K43" s="18" t="s">
        <v>4</v>
      </c>
    </row>
    <row r="44" spans="1:14" x14ac:dyDescent="0.3">
      <c r="A44" s="1">
        <v>19</v>
      </c>
      <c r="B44" s="38" t="s">
        <v>236</v>
      </c>
      <c r="C44" s="37" t="s">
        <v>142</v>
      </c>
      <c r="D44" s="37" t="s">
        <v>145</v>
      </c>
      <c r="E44" s="36" t="s">
        <v>238</v>
      </c>
      <c r="F44" s="35" t="s">
        <v>237</v>
      </c>
      <c r="G44" s="34">
        <v>4724</v>
      </c>
      <c r="H44" s="21">
        <f>G44</f>
        <v>4724</v>
      </c>
      <c r="I44" s="20">
        <f>+G44-H44</f>
        <v>0</v>
      </c>
      <c r="J44" s="19" t="s">
        <v>5</v>
      </c>
      <c r="K44" s="18" t="s">
        <v>4</v>
      </c>
    </row>
    <row r="45" spans="1:14" x14ac:dyDescent="0.3">
      <c r="A45" s="33">
        <v>20</v>
      </c>
      <c r="B45" s="38" t="s">
        <v>30</v>
      </c>
      <c r="C45" s="37" t="s">
        <v>170</v>
      </c>
      <c r="D45" s="37" t="s">
        <v>26</v>
      </c>
      <c r="E45" s="36" t="s">
        <v>25</v>
      </c>
      <c r="F45" s="35" t="s">
        <v>28</v>
      </c>
      <c r="G45" s="34">
        <v>480</v>
      </c>
      <c r="H45" s="21">
        <f>G45</f>
        <v>480</v>
      </c>
      <c r="I45" s="20">
        <f>+G45-H45</f>
        <v>0</v>
      </c>
      <c r="J45" s="19" t="s">
        <v>5</v>
      </c>
      <c r="K45" s="18" t="s">
        <v>4</v>
      </c>
    </row>
    <row r="46" spans="1:14" x14ac:dyDescent="0.3">
      <c r="A46" s="33">
        <v>20</v>
      </c>
      <c r="B46" s="38" t="s">
        <v>29</v>
      </c>
      <c r="C46" s="37" t="s">
        <v>170</v>
      </c>
      <c r="D46" s="37" t="s">
        <v>26</v>
      </c>
      <c r="E46" s="36" t="s">
        <v>25</v>
      </c>
      <c r="F46" s="35" t="s">
        <v>28</v>
      </c>
      <c r="G46" s="34">
        <v>3200</v>
      </c>
      <c r="H46" s="21">
        <f t="shared" ref="H46:H47" si="6">G46</f>
        <v>3200</v>
      </c>
      <c r="I46" s="20">
        <f t="shared" ref="I46:I47" si="7">+G46-H46</f>
        <v>0</v>
      </c>
      <c r="J46" s="19" t="s">
        <v>5</v>
      </c>
      <c r="K46" s="18" t="s">
        <v>4</v>
      </c>
    </row>
    <row r="47" spans="1:14" x14ac:dyDescent="0.3">
      <c r="A47" s="33">
        <v>20</v>
      </c>
      <c r="B47" s="38" t="s">
        <v>27</v>
      </c>
      <c r="C47" s="37" t="s">
        <v>170</v>
      </c>
      <c r="D47" s="37" t="s">
        <v>26</v>
      </c>
      <c r="E47" s="36" t="s">
        <v>25</v>
      </c>
      <c r="F47" s="35" t="s">
        <v>24</v>
      </c>
      <c r="G47" s="34">
        <v>778</v>
      </c>
      <c r="H47" s="21">
        <f t="shared" si="6"/>
        <v>778</v>
      </c>
      <c r="I47" s="20">
        <f t="shared" si="7"/>
        <v>0</v>
      </c>
      <c r="J47" s="19" t="s">
        <v>5</v>
      </c>
      <c r="K47" s="18" t="s">
        <v>4</v>
      </c>
    </row>
    <row r="48" spans="1:14" x14ac:dyDescent="0.3">
      <c r="A48" s="33">
        <v>21</v>
      </c>
      <c r="B48" s="38" t="s">
        <v>239</v>
      </c>
      <c r="C48" s="37" t="s">
        <v>100</v>
      </c>
      <c r="D48" s="37" t="s">
        <v>23</v>
      </c>
      <c r="E48" s="36" t="s">
        <v>105</v>
      </c>
      <c r="F48" s="35" t="s">
        <v>240</v>
      </c>
      <c r="G48" s="34">
        <v>91750.02</v>
      </c>
      <c r="H48" s="21">
        <f t="shared" ref="H48:H54" si="8">G48</f>
        <v>91750.02</v>
      </c>
      <c r="I48" s="20">
        <f t="shared" ref="I48:I54" si="9">+G48-H48</f>
        <v>0</v>
      </c>
      <c r="J48" s="19" t="s">
        <v>5</v>
      </c>
      <c r="K48" s="18" t="s">
        <v>4</v>
      </c>
    </row>
    <row r="49" spans="1:14" x14ac:dyDescent="0.3">
      <c r="A49" s="1">
        <v>22</v>
      </c>
      <c r="B49" s="38" t="s">
        <v>242</v>
      </c>
      <c r="C49" s="37" t="s">
        <v>142</v>
      </c>
      <c r="D49" s="37" t="s">
        <v>23</v>
      </c>
      <c r="E49" s="36" t="s">
        <v>105</v>
      </c>
      <c r="F49" s="35" t="s">
        <v>241</v>
      </c>
      <c r="G49" s="34">
        <v>58750.03</v>
      </c>
      <c r="H49" s="21">
        <f t="shared" si="8"/>
        <v>58750.03</v>
      </c>
      <c r="I49" s="20">
        <f t="shared" si="9"/>
        <v>0</v>
      </c>
      <c r="J49" s="19" t="s">
        <v>5</v>
      </c>
      <c r="K49" s="18" t="s">
        <v>4</v>
      </c>
    </row>
    <row r="50" spans="1:14" x14ac:dyDescent="0.3">
      <c r="A50" s="33">
        <v>23</v>
      </c>
      <c r="B50" s="38" t="s">
        <v>244</v>
      </c>
      <c r="C50" s="37" t="s">
        <v>154</v>
      </c>
      <c r="D50" s="37" t="s">
        <v>23</v>
      </c>
      <c r="E50" s="36" t="s">
        <v>105</v>
      </c>
      <c r="F50" s="35" t="s">
        <v>243</v>
      </c>
      <c r="G50" s="34">
        <v>8162.06</v>
      </c>
      <c r="H50" s="21">
        <f t="shared" si="8"/>
        <v>8162.06</v>
      </c>
      <c r="I50" s="20">
        <f t="shared" si="9"/>
        <v>0</v>
      </c>
      <c r="J50" s="26" t="s">
        <v>5</v>
      </c>
      <c r="K50" s="25" t="s">
        <v>4</v>
      </c>
    </row>
    <row r="51" spans="1:14" x14ac:dyDescent="0.3">
      <c r="A51" s="33">
        <v>24</v>
      </c>
      <c r="B51" s="38" t="s">
        <v>245</v>
      </c>
      <c r="C51" s="37" t="s">
        <v>158</v>
      </c>
      <c r="D51" s="37" t="s">
        <v>47</v>
      </c>
      <c r="E51" s="36" t="s">
        <v>46</v>
      </c>
      <c r="F51" s="35" t="s">
        <v>246</v>
      </c>
      <c r="G51" s="34">
        <v>7863.35</v>
      </c>
      <c r="H51" s="21">
        <f t="shared" si="8"/>
        <v>7863.35</v>
      </c>
      <c r="I51" s="20">
        <f t="shared" si="9"/>
        <v>0</v>
      </c>
      <c r="J51" s="26" t="s">
        <v>5</v>
      </c>
      <c r="K51" s="25" t="s">
        <v>4</v>
      </c>
    </row>
    <row r="52" spans="1:14" x14ac:dyDescent="0.3">
      <c r="A52" s="1">
        <v>25</v>
      </c>
      <c r="B52" s="38" t="s">
        <v>247</v>
      </c>
      <c r="C52" s="31" t="s">
        <v>107</v>
      </c>
      <c r="D52" s="31" t="s">
        <v>112</v>
      </c>
      <c r="E52" s="30" t="s">
        <v>113</v>
      </c>
      <c r="F52" s="35" t="s">
        <v>182</v>
      </c>
      <c r="G52" s="28">
        <v>135000</v>
      </c>
      <c r="H52" s="27">
        <f t="shared" si="8"/>
        <v>135000</v>
      </c>
      <c r="I52" s="20">
        <f t="shared" si="9"/>
        <v>0</v>
      </c>
      <c r="J52" s="26" t="s">
        <v>5</v>
      </c>
      <c r="K52" s="25" t="s">
        <v>4</v>
      </c>
      <c r="M52" s="33"/>
      <c r="N52" s="33"/>
    </row>
    <row r="53" spans="1:14" x14ac:dyDescent="0.3">
      <c r="A53" s="33">
        <v>26</v>
      </c>
      <c r="B53" s="38" t="s">
        <v>248</v>
      </c>
      <c r="C53" s="37" t="s">
        <v>97</v>
      </c>
      <c r="D53" s="37" t="s">
        <v>98</v>
      </c>
      <c r="E53" s="36" t="s">
        <v>99</v>
      </c>
      <c r="F53" s="35" t="s">
        <v>249</v>
      </c>
      <c r="G53" s="34">
        <v>7994.35</v>
      </c>
      <c r="H53" s="21">
        <f t="shared" si="8"/>
        <v>7994.35</v>
      </c>
      <c r="I53" s="20">
        <f t="shared" si="9"/>
        <v>0</v>
      </c>
      <c r="J53" s="19" t="s">
        <v>5</v>
      </c>
      <c r="K53" s="18" t="s">
        <v>4</v>
      </c>
      <c r="M53" s="33"/>
      <c r="N53" s="33"/>
    </row>
    <row r="54" spans="1:14" x14ac:dyDescent="0.3">
      <c r="A54" s="33">
        <v>27</v>
      </c>
      <c r="B54" s="38" t="s">
        <v>255</v>
      </c>
      <c r="C54" s="37" t="s">
        <v>168</v>
      </c>
      <c r="D54" s="37" t="s">
        <v>45</v>
      </c>
      <c r="E54" s="36" t="s">
        <v>169</v>
      </c>
      <c r="F54" s="35" t="s">
        <v>250</v>
      </c>
      <c r="G54" s="34">
        <v>128.96</v>
      </c>
      <c r="H54" s="21">
        <f t="shared" si="8"/>
        <v>128.96</v>
      </c>
      <c r="I54" s="20">
        <f t="shared" si="9"/>
        <v>0</v>
      </c>
      <c r="J54" s="19" t="s">
        <v>5</v>
      </c>
      <c r="K54" s="18" t="s">
        <v>4</v>
      </c>
      <c r="M54" s="33"/>
      <c r="N54" s="33"/>
    </row>
    <row r="55" spans="1:14" x14ac:dyDescent="0.3">
      <c r="A55" s="33">
        <v>27</v>
      </c>
      <c r="B55" s="38" t="s">
        <v>256</v>
      </c>
      <c r="C55" s="37" t="s">
        <v>168</v>
      </c>
      <c r="D55" s="37" t="s">
        <v>45</v>
      </c>
      <c r="E55" s="36" t="s">
        <v>169</v>
      </c>
      <c r="F55" s="35" t="s">
        <v>251</v>
      </c>
      <c r="G55" s="34">
        <v>75019.460000000006</v>
      </c>
      <c r="H55" s="21">
        <f t="shared" ref="H55:H58" si="10">G55</f>
        <v>75019.460000000006</v>
      </c>
      <c r="I55" s="20">
        <f t="shared" ref="I55:I58" si="11">+G55-H55</f>
        <v>0</v>
      </c>
      <c r="J55" s="19" t="s">
        <v>5</v>
      </c>
      <c r="K55" s="18" t="s">
        <v>4</v>
      </c>
      <c r="M55" s="33"/>
      <c r="N55" s="33"/>
    </row>
    <row r="56" spans="1:14" x14ac:dyDescent="0.3">
      <c r="A56" s="33">
        <v>27</v>
      </c>
      <c r="B56" s="38" t="s">
        <v>257</v>
      </c>
      <c r="C56" s="37" t="s">
        <v>168</v>
      </c>
      <c r="D56" s="37" t="s">
        <v>45</v>
      </c>
      <c r="E56" s="36" t="s">
        <v>169</v>
      </c>
      <c r="F56" s="35" t="s">
        <v>252</v>
      </c>
      <c r="G56" s="34">
        <v>633831.81000000006</v>
      </c>
      <c r="H56" s="21">
        <f t="shared" si="10"/>
        <v>633831.81000000006</v>
      </c>
      <c r="I56" s="20">
        <f t="shared" si="11"/>
        <v>0</v>
      </c>
      <c r="J56" s="19" t="s">
        <v>5</v>
      </c>
      <c r="K56" s="18" t="s">
        <v>4</v>
      </c>
      <c r="M56" s="33"/>
      <c r="N56" s="33"/>
    </row>
    <row r="57" spans="1:14" x14ac:dyDescent="0.3">
      <c r="A57" s="33">
        <v>27</v>
      </c>
      <c r="B57" s="38" t="s">
        <v>258</v>
      </c>
      <c r="C57" s="37" t="s">
        <v>168</v>
      </c>
      <c r="D57" s="37" t="s">
        <v>45</v>
      </c>
      <c r="E57" s="36" t="s">
        <v>169</v>
      </c>
      <c r="F57" s="35" t="s">
        <v>253</v>
      </c>
      <c r="G57" s="34">
        <v>169424.46</v>
      </c>
      <c r="H57" s="21">
        <f t="shared" si="10"/>
        <v>169424.46</v>
      </c>
      <c r="I57" s="20">
        <f t="shared" si="11"/>
        <v>0</v>
      </c>
      <c r="J57" s="19" t="s">
        <v>5</v>
      </c>
      <c r="K57" s="18" t="s">
        <v>4</v>
      </c>
      <c r="M57" s="33"/>
      <c r="N57" s="33"/>
    </row>
    <row r="58" spans="1:14" x14ac:dyDescent="0.3">
      <c r="A58" s="33">
        <v>27</v>
      </c>
      <c r="B58" s="38" t="s">
        <v>259</v>
      </c>
      <c r="C58" s="37" t="s">
        <v>168</v>
      </c>
      <c r="D58" s="37" t="s">
        <v>45</v>
      </c>
      <c r="E58" s="36" t="s">
        <v>169</v>
      </c>
      <c r="F58" s="35" t="s">
        <v>254</v>
      </c>
      <c r="G58" s="34">
        <v>9691.1200000000008</v>
      </c>
      <c r="H58" s="21">
        <f t="shared" si="10"/>
        <v>9691.1200000000008</v>
      </c>
      <c r="I58" s="20">
        <f t="shared" si="11"/>
        <v>0</v>
      </c>
      <c r="J58" s="19" t="s">
        <v>5</v>
      </c>
      <c r="K58" s="18" t="s">
        <v>4</v>
      </c>
      <c r="M58" s="33"/>
      <c r="N58" s="33"/>
    </row>
    <row r="59" spans="1:14" x14ac:dyDescent="0.3">
      <c r="A59" s="1">
        <v>28</v>
      </c>
      <c r="B59" s="38" t="s">
        <v>260</v>
      </c>
      <c r="C59" s="37" t="s">
        <v>142</v>
      </c>
      <c r="D59" s="37" t="s">
        <v>43</v>
      </c>
      <c r="E59" s="36" t="s">
        <v>44</v>
      </c>
      <c r="F59" s="35" t="s">
        <v>261</v>
      </c>
      <c r="G59" s="34">
        <v>6200</v>
      </c>
      <c r="H59" s="21">
        <f t="shared" ref="H59:H75" si="12">G59</f>
        <v>6200</v>
      </c>
      <c r="I59" s="20">
        <f t="shared" ref="I59:I75" si="13">+G59-H59</f>
        <v>0</v>
      </c>
      <c r="J59" s="19" t="s">
        <v>5</v>
      </c>
      <c r="K59" s="18" t="s">
        <v>4</v>
      </c>
      <c r="M59" s="33"/>
      <c r="N59" s="33"/>
    </row>
    <row r="60" spans="1:14" x14ac:dyDescent="0.3">
      <c r="A60" s="33">
        <v>29</v>
      </c>
      <c r="B60" s="32" t="s">
        <v>262</v>
      </c>
      <c r="C60" s="31" t="s">
        <v>163</v>
      </c>
      <c r="D60" s="31" t="s">
        <v>43</v>
      </c>
      <c r="E60" s="30" t="s">
        <v>44</v>
      </c>
      <c r="F60" s="29" t="s">
        <v>263</v>
      </c>
      <c r="G60" s="28">
        <v>211489.98</v>
      </c>
      <c r="H60" s="27">
        <f t="shared" si="12"/>
        <v>211489.98</v>
      </c>
      <c r="I60" s="20">
        <f t="shared" si="13"/>
        <v>0</v>
      </c>
      <c r="J60" s="19" t="s">
        <v>5</v>
      </c>
      <c r="K60" s="18" t="s">
        <v>4</v>
      </c>
    </row>
    <row r="61" spans="1:14" x14ac:dyDescent="0.3">
      <c r="A61" s="33">
        <v>30</v>
      </c>
      <c r="B61" s="38" t="s">
        <v>264</v>
      </c>
      <c r="C61" s="37" t="s">
        <v>154</v>
      </c>
      <c r="D61" s="37" t="s">
        <v>42</v>
      </c>
      <c r="E61" s="36" t="s">
        <v>155</v>
      </c>
      <c r="F61" s="29" t="s">
        <v>263</v>
      </c>
      <c r="G61" s="34">
        <v>212400</v>
      </c>
      <c r="H61" s="21">
        <f t="shared" si="12"/>
        <v>212400</v>
      </c>
      <c r="I61" s="20">
        <f t="shared" si="13"/>
        <v>0</v>
      </c>
      <c r="J61" s="19" t="s">
        <v>5</v>
      </c>
      <c r="K61" s="18" t="s">
        <v>4</v>
      </c>
      <c r="M61" s="33"/>
      <c r="N61" s="33"/>
    </row>
    <row r="62" spans="1:14" x14ac:dyDescent="0.3">
      <c r="A62" s="1">
        <v>31</v>
      </c>
      <c r="B62" s="38" t="s">
        <v>265</v>
      </c>
      <c r="C62" s="37" t="s">
        <v>142</v>
      </c>
      <c r="D62" s="37" t="s">
        <v>41</v>
      </c>
      <c r="E62" s="36" t="s">
        <v>144</v>
      </c>
      <c r="F62" s="35" t="s">
        <v>266</v>
      </c>
      <c r="G62" s="34">
        <v>374.32</v>
      </c>
      <c r="H62" s="21">
        <f t="shared" si="12"/>
        <v>374.32</v>
      </c>
      <c r="I62" s="20">
        <f t="shared" si="13"/>
        <v>0</v>
      </c>
      <c r="J62" s="19" t="s">
        <v>5</v>
      </c>
      <c r="K62" s="18" t="s">
        <v>4</v>
      </c>
      <c r="M62" s="33"/>
      <c r="N62" s="33"/>
    </row>
    <row r="63" spans="1:14" x14ac:dyDescent="0.3">
      <c r="A63" s="33">
        <v>32</v>
      </c>
      <c r="B63" s="38" t="s">
        <v>33</v>
      </c>
      <c r="C63" s="37" t="s">
        <v>107</v>
      </c>
      <c r="D63" s="37" t="s">
        <v>122</v>
      </c>
      <c r="E63" s="36" t="s">
        <v>123</v>
      </c>
      <c r="F63" s="35" t="s">
        <v>268</v>
      </c>
      <c r="G63" s="34">
        <v>1037300</v>
      </c>
      <c r="H63" s="21">
        <f t="shared" si="12"/>
        <v>1037300</v>
      </c>
      <c r="I63" s="20">
        <f t="shared" si="13"/>
        <v>0</v>
      </c>
      <c r="J63" s="19" t="s">
        <v>5</v>
      </c>
      <c r="K63" s="18" t="s">
        <v>4</v>
      </c>
      <c r="M63" s="33"/>
      <c r="N63" s="33"/>
    </row>
    <row r="64" spans="1:14" x14ac:dyDescent="0.3">
      <c r="A64" s="33">
        <v>32</v>
      </c>
      <c r="B64" s="38" t="s">
        <v>267</v>
      </c>
      <c r="C64" s="37" t="s">
        <v>107</v>
      </c>
      <c r="D64" s="37" t="s">
        <v>122</v>
      </c>
      <c r="E64" s="36" t="s">
        <v>123</v>
      </c>
      <c r="F64" s="35" t="s">
        <v>269</v>
      </c>
      <c r="G64" s="34">
        <v>259325</v>
      </c>
      <c r="H64" s="21">
        <f t="shared" si="12"/>
        <v>259325</v>
      </c>
      <c r="I64" s="20">
        <f t="shared" si="13"/>
        <v>0</v>
      </c>
      <c r="J64" s="19" t="s">
        <v>5</v>
      </c>
      <c r="K64" s="18" t="s">
        <v>4</v>
      </c>
      <c r="M64" s="33"/>
      <c r="N64" s="33"/>
    </row>
    <row r="65" spans="1:14" x14ac:dyDescent="0.3">
      <c r="A65" s="33">
        <v>33</v>
      </c>
      <c r="B65" s="38" t="s">
        <v>270</v>
      </c>
      <c r="C65" s="37" t="s">
        <v>154</v>
      </c>
      <c r="D65" s="37" t="s">
        <v>40</v>
      </c>
      <c r="E65" s="36" t="s">
        <v>39</v>
      </c>
      <c r="F65" s="35" t="s">
        <v>272</v>
      </c>
      <c r="G65" s="34">
        <v>77683.33</v>
      </c>
      <c r="H65" s="21">
        <f t="shared" si="12"/>
        <v>77683.33</v>
      </c>
      <c r="I65" s="20">
        <f t="shared" si="13"/>
        <v>0</v>
      </c>
      <c r="J65" s="19" t="s">
        <v>5</v>
      </c>
      <c r="K65" s="18" t="s">
        <v>4</v>
      </c>
      <c r="M65" s="33"/>
      <c r="N65" s="33"/>
    </row>
    <row r="66" spans="1:14" x14ac:dyDescent="0.3">
      <c r="A66" s="1">
        <v>34</v>
      </c>
      <c r="B66" s="38" t="s">
        <v>271</v>
      </c>
      <c r="C66" s="37" t="s">
        <v>154</v>
      </c>
      <c r="D66" s="37" t="s">
        <v>40</v>
      </c>
      <c r="E66" s="36" t="s">
        <v>39</v>
      </c>
      <c r="F66" s="35" t="s">
        <v>273</v>
      </c>
      <c r="G66" s="34">
        <v>8260</v>
      </c>
      <c r="H66" s="21">
        <f t="shared" si="12"/>
        <v>8260</v>
      </c>
      <c r="I66" s="20">
        <f t="shared" si="13"/>
        <v>0</v>
      </c>
      <c r="J66" s="19" t="s">
        <v>5</v>
      </c>
      <c r="K66" s="18" t="s">
        <v>4</v>
      </c>
      <c r="M66" s="33"/>
      <c r="N66" s="33"/>
    </row>
    <row r="67" spans="1:14" x14ac:dyDescent="0.3">
      <c r="A67" s="33">
        <v>35</v>
      </c>
      <c r="B67" s="38" t="s">
        <v>274</v>
      </c>
      <c r="C67" s="37" t="s">
        <v>107</v>
      </c>
      <c r="D67" s="37" t="s">
        <v>81</v>
      </c>
      <c r="E67" s="36" t="s">
        <v>80</v>
      </c>
      <c r="F67" s="35" t="s">
        <v>182</v>
      </c>
      <c r="G67" s="34">
        <v>135000</v>
      </c>
      <c r="H67" s="21">
        <f t="shared" si="12"/>
        <v>135000</v>
      </c>
      <c r="I67" s="20">
        <f t="shared" si="13"/>
        <v>0</v>
      </c>
      <c r="J67" s="19" t="s">
        <v>5</v>
      </c>
      <c r="K67" s="18" t="s">
        <v>4</v>
      </c>
      <c r="M67" s="33"/>
      <c r="N67" s="33"/>
    </row>
    <row r="68" spans="1:14" x14ac:dyDescent="0.3">
      <c r="A68" s="33">
        <v>36</v>
      </c>
      <c r="B68" s="38" t="s">
        <v>276</v>
      </c>
      <c r="C68" s="37" t="s">
        <v>126</v>
      </c>
      <c r="D68" s="37" t="s">
        <v>128</v>
      </c>
      <c r="E68" s="36" t="s">
        <v>129</v>
      </c>
      <c r="F68" s="35" t="s">
        <v>275</v>
      </c>
      <c r="G68" s="34">
        <v>174809.63</v>
      </c>
      <c r="H68" s="21">
        <f t="shared" si="12"/>
        <v>174809.63</v>
      </c>
      <c r="I68" s="20">
        <f t="shared" si="13"/>
        <v>0</v>
      </c>
      <c r="J68" s="19" t="s">
        <v>5</v>
      </c>
      <c r="K68" s="18" t="s">
        <v>4</v>
      </c>
    </row>
    <row r="69" spans="1:14" x14ac:dyDescent="0.3">
      <c r="A69" s="1">
        <v>37</v>
      </c>
      <c r="B69" s="38" t="s">
        <v>277</v>
      </c>
      <c r="C69" s="31" t="s">
        <v>158</v>
      </c>
      <c r="D69" s="31" t="s">
        <v>159</v>
      </c>
      <c r="E69" s="30" t="s">
        <v>160</v>
      </c>
      <c r="F69" s="29" t="s">
        <v>278</v>
      </c>
      <c r="G69" s="28">
        <v>141010</v>
      </c>
      <c r="H69" s="27">
        <f t="shared" si="12"/>
        <v>141010</v>
      </c>
      <c r="I69" s="20">
        <f t="shared" si="13"/>
        <v>0</v>
      </c>
      <c r="J69" s="19" t="s">
        <v>5</v>
      </c>
      <c r="K69" s="18" t="s">
        <v>4</v>
      </c>
    </row>
    <row r="70" spans="1:14" s="33" customFormat="1" x14ac:dyDescent="0.3">
      <c r="A70" s="33">
        <v>38</v>
      </c>
      <c r="B70" s="38" t="s">
        <v>279</v>
      </c>
      <c r="C70" s="37" t="s">
        <v>107</v>
      </c>
      <c r="D70" s="37" t="s">
        <v>79</v>
      </c>
      <c r="E70" s="36" t="s">
        <v>78</v>
      </c>
      <c r="F70" s="35" t="s">
        <v>182</v>
      </c>
      <c r="G70" s="34">
        <v>39000</v>
      </c>
      <c r="H70" s="21">
        <f t="shared" si="12"/>
        <v>39000</v>
      </c>
      <c r="I70" s="20">
        <f t="shared" si="13"/>
        <v>0</v>
      </c>
      <c r="J70" s="19" t="s">
        <v>5</v>
      </c>
      <c r="K70" s="18" t="s">
        <v>4</v>
      </c>
      <c r="L70" s="1"/>
      <c r="M70" s="1"/>
      <c r="N70" s="1"/>
    </row>
    <row r="71" spans="1:14" s="33" customFormat="1" x14ac:dyDescent="0.3">
      <c r="A71" s="33">
        <v>39</v>
      </c>
      <c r="B71" s="38" t="s">
        <v>280</v>
      </c>
      <c r="C71" s="37" t="s">
        <v>126</v>
      </c>
      <c r="D71" s="37" t="s">
        <v>38</v>
      </c>
      <c r="E71" s="36" t="s">
        <v>127</v>
      </c>
      <c r="F71" s="35" t="s">
        <v>263</v>
      </c>
      <c r="G71" s="34">
        <v>183991.5</v>
      </c>
      <c r="H71" s="21">
        <f t="shared" si="12"/>
        <v>183991.5</v>
      </c>
      <c r="I71" s="20">
        <f t="shared" si="13"/>
        <v>0</v>
      </c>
      <c r="J71" s="19" t="s">
        <v>5</v>
      </c>
      <c r="K71" s="18" t="s">
        <v>4</v>
      </c>
      <c r="L71" s="1"/>
      <c r="M71" s="1"/>
      <c r="N71" s="1"/>
    </row>
    <row r="72" spans="1:14" x14ac:dyDescent="0.3">
      <c r="A72" s="1">
        <v>40</v>
      </c>
      <c r="B72" s="38" t="s">
        <v>281</v>
      </c>
      <c r="C72" s="37" t="s">
        <v>130</v>
      </c>
      <c r="D72" s="37" t="s">
        <v>131</v>
      </c>
      <c r="E72" s="36" t="s">
        <v>132</v>
      </c>
      <c r="F72" s="35" t="s">
        <v>282</v>
      </c>
      <c r="G72" s="34">
        <v>599345.6</v>
      </c>
      <c r="H72" s="21">
        <f t="shared" si="12"/>
        <v>599345.6</v>
      </c>
      <c r="I72" s="20">
        <f t="shared" si="13"/>
        <v>0</v>
      </c>
      <c r="J72" s="19" t="s">
        <v>5</v>
      </c>
      <c r="K72" s="18" t="s">
        <v>4</v>
      </c>
      <c r="M72" s="33"/>
      <c r="N72" s="33"/>
    </row>
    <row r="73" spans="1:14" x14ac:dyDescent="0.3">
      <c r="A73" s="33">
        <v>41</v>
      </c>
      <c r="B73" s="38" t="s">
        <v>283</v>
      </c>
      <c r="C73" s="37" t="s">
        <v>171</v>
      </c>
      <c r="D73" s="37" t="s">
        <v>173</v>
      </c>
      <c r="E73" s="36" t="s">
        <v>174</v>
      </c>
      <c r="F73" s="35" t="s">
        <v>284</v>
      </c>
      <c r="G73" s="34">
        <v>236000</v>
      </c>
      <c r="H73" s="21">
        <f t="shared" si="12"/>
        <v>236000</v>
      </c>
      <c r="I73" s="20">
        <f t="shared" si="13"/>
        <v>0</v>
      </c>
      <c r="J73" s="19" t="s">
        <v>5</v>
      </c>
      <c r="K73" s="18" t="s">
        <v>4</v>
      </c>
      <c r="L73" s="33"/>
      <c r="M73" s="33"/>
      <c r="N73" s="33"/>
    </row>
    <row r="74" spans="1:14" x14ac:dyDescent="0.3">
      <c r="A74" s="33">
        <v>42</v>
      </c>
      <c r="B74" s="38" t="s">
        <v>285</v>
      </c>
      <c r="C74" s="37" t="s">
        <v>100</v>
      </c>
      <c r="D74" s="37" t="s">
        <v>106</v>
      </c>
      <c r="E74" s="36" t="s">
        <v>287</v>
      </c>
      <c r="F74" s="35" t="s">
        <v>286</v>
      </c>
      <c r="G74" s="34">
        <v>100000</v>
      </c>
      <c r="H74" s="21">
        <f t="shared" si="12"/>
        <v>100000</v>
      </c>
      <c r="I74" s="20">
        <f t="shared" si="13"/>
        <v>0</v>
      </c>
      <c r="J74" s="19" t="s">
        <v>5</v>
      </c>
      <c r="K74" s="18" t="s">
        <v>4</v>
      </c>
      <c r="L74" s="33"/>
      <c r="M74" s="33"/>
      <c r="N74" s="33"/>
    </row>
    <row r="75" spans="1:14" x14ac:dyDescent="0.3">
      <c r="A75" s="1">
        <v>43</v>
      </c>
      <c r="B75" s="38" t="s">
        <v>288</v>
      </c>
      <c r="C75" s="37" t="s">
        <v>139</v>
      </c>
      <c r="D75" s="37" t="s">
        <v>56</v>
      </c>
      <c r="E75" s="36" t="s">
        <v>55</v>
      </c>
      <c r="F75" s="35" t="s">
        <v>293</v>
      </c>
      <c r="G75" s="34">
        <v>1434</v>
      </c>
      <c r="H75" s="21">
        <f t="shared" si="12"/>
        <v>1434</v>
      </c>
      <c r="I75" s="20">
        <f t="shared" si="13"/>
        <v>0</v>
      </c>
      <c r="J75" s="19" t="s">
        <v>5</v>
      </c>
      <c r="K75" s="18" t="s">
        <v>4</v>
      </c>
      <c r="L75" s="33"/>
      <c r="M75" s="33"/>
      <c r="N75" s="33"/>
    </row>
    <row r="76" spans="1:14" x14ac:dyDescent="0.3">
      <c r="A76" s="1">
        <v>43</v>
      </c>
      <c r="B76" s="38" t="s">
        <v>289</v>
      </c>
      <c r="C76" s="37" t="s">
        <v>139</v>
      </c>
      <c r="D76" s="37" t="s">
        <v>56</v>
      </c>
      <c r="E76" s="36" t="s">
        <v>55</v>
      </c>
      <c r="F76" s="35" t="s">
        <v>293</v>
      </c>
      <c r="G76" s="34">
        <v>1218</v>
      </c>
      <c r="H76" s="21">
        <f t="shared" ref="H76:H79" si="14">G76</f>
        <v>1218</v>
      </c>
      <c r="I76" s="20">
        <f t="shared" ref="I76:I79" si="15">+G76-H76</f>
        <v>0</v>
      </c>
      <c r="J76" s="19" t="s">
        <v>5</v>
      </c>
      <c r="K76" s="18" t="s">
        <v>4</v>
      </c>
      <c r="L76" s="33"/>
      <c r="M76" s="33"/>
      <c r="N76" s="33"/>
    </row>
    <row r="77" spans="1:14" x14ac:dyDescent="0.3">
      <c r="A77" s="1">
        <v>43</v>
      </c>
      <c r="B77" s="38" t="s">
        <v>290</v>
      </c>
      <c r="C77" s="37" t="s">
        <v>139</v>
      </c>
      <c r="D77" s="37" t="s">
        <v>56</v>
      </c>
      <c r="E77" s="36" t="s">
        <v>55</v>
      </c>
      <c r="F77" s="35" t="s">
        <v>293</v>
      </c>
      <c r="G77" s="34">
        <v>530</v>
      </c>
      <c r="H77" s="21">
        <f t="shared" si="14"/>
        <v>530</v>
      </c>
      <c r="I77" s="20">
        <f t="shared" si="15"/>
        <v>0</v>
      </c>
      <c r="J77" s="19" t="s">
        <v>5</v>
      </c>
      <c r="K77" s="18" t="s">
        <v>4</v>
      </c>
      <c r="L77" s="33"/>
      <c r="M77" s="33"/>
      <c r="N77" s="33"/>
    </row>
    <row r="78" spans="1:14" x14ac:dyDescent="0.3">
      <c r="A78" s="1">
        <v>43</v>
      </c>
      <c r="B78" s="38" t="s">
        <v>291</v>
      </c>
      <c r="C78" s="37" t="s">
        <v>139</v>
      </c>
      <c r="D78" s="37" t="s">
        <v>56</v>
      </c>
      <c r="E78" s="36" t="s">
        <v>55</v>
      </c>
      <c r="F78" s="35" t="s">
        <v>293</v>
      </c>
      <c r="G78" s="34">
        <v>675</v>
      </c>
      <c r="H78" s="21">
        <f t="shared" si="14"/>
        <v>675</v>
      </c>
      <c r="I78" s="20">
        <f t="shared" si="15"/>
        <v>0</v>
      </c>
      <c r="J78" s="19" t="s">
        <v>5</v>
      </c>
      <c r="K78" s="18" t="s">
        <v>4</v>
      </c>
      <c r="L78" s="33"/>
      <c r="M78" s="33"/>
      <c r="N78" s="33"/>
    </row>
    <row r="79" spans="1:14" x14ac:dyDescent="0.3">
      <c r="A79" s="1">
        <v>43</v>
      </c>
      <c r="B79" s="38" t="s">
        <v>292</v>
      </c>
      <c r="C79" s="37" t="s">
        <v>139</v>
      </c>
      <c r="D79" s="37" t="s">
        <v>56</v>
      </c>
      <c r="E79" s="36" t="s">
        <v>55</v>
      </c>
      <c r="F79" s="35" t="s">
        <v>293</v>
      </c>
      <c r="G79" s="34">
        <v>1049</v>
      </c>
      <c r="H79" s="21">
        <f t="shared" si="14"/>
        <v>1049</v>
      </c>
      <c r="I79" s="20">
        <f t="shared" si="15"/>
        <v>0</v>
      </c>
      <c r="J79" s="19" t="s">
        <v>5</v>
      </c>
      <c r="K79" s="18" t="s">
        <v>4</v>
      </c>
      <c r="L79" s="33"/>
      <c r="M79" s="33"/>
      <c r="N79" s="33"/>
    </row>
    <row r="80" spans="1:14" x14ac:dyDescent="0.3">
      <c r="A80" s="33">
        <v>44</v>
      </c>
      <c r="B80" s="32" t="s">
        <v>294</v>
      </c>
      <c r="C80" s="31" t="s">
        <v>158</v>
      </c>
      <c r="D80" s="31" t="s">
        <v>161</v>
      </c>
      <c r="E80" s="30" t="s">
        <v>162</v>
      </c>
      <c r="F80" s="29" t="s">
        <v>295</v>
      </c>
      <c r="G80" s="28">
        <v>11859</v>
      </c>
      <c r="H80" s="27">
        <f t="shared" ref="H80:H92" si="16">G80</f>
        <v>11859</v>
      </c>
      <c r="I80" s="20">
        <f t="shared" ref="I80:I92" si="17">+G80-H80</f>
        <v>0</v>
      </c>
      <c r="J80" s="19" t="s">
        <v>5</v>
      </c>
      <c r="K80" s="18" t="s">
        <v>4</v>
      </c>
      <c r="L80" s="33"/>
      <c r="M80" s="33"/>
      <c r="N80" s="33"/>
    </row>
    <row r="81" spans="1:14" x14ac:dyDescent="0.3">
      <c r="A81" s="33">
        <v>45</v>
      </c>
      <c r="B81" s="38" t="s">
        <v>296</v>
      </c>
      <c r="C81" s="37" t="s">
        <v>126</v>
      </c>
      <c r="D81" s="37" t="s">
        <v>19</v>
      </c>
      <c r="E81" s="36" t="s">
        <v>18</v>
      </c>
      <c r="F81" s="35" t="s">
        <v>297</v>
      </c>
      <c r="G81" s="34">
        <v>54800</v>
      </c>
      <c r="H81" s="21">
        <f t="shared" si="16"/>
        <v>54800</v>
      </c>
      <c r="I81" s="20">
        <f t="shared" si="17"/>
        <v>0</v>
      </c>
      <c r="J81" s="19" t="s">
        <v>5</v>
      </c>
      <c r="K81" s="18" t="s">
        <v>4</v>
      </c>
      <c r="L81" s="33"/>
      <c r="M81" s="33"/>
      <c r="N81" s="33"/>
    </row>
    <row r="82" spans="1:14" x14ac:dyDescent="0.3">
      <c r="A82" s="1">
        <v>46</v>
      </c>
      <c r="B82" s="38" t="s">
        <v>298</v>
      </c>
      <c r="C82" s="37" t="s">
        <v>107</v>
      </c>
      <c r="D82" s="37" t="s">
        <v>77</v>
      </c>
      <c r="E82" s="36" t="s">
        <v>76</v>
      </c>
      <c r="F82" s="35" t="s">
        <v>182</v>
      </c>
      <c r="G82" s="34">
        <v>122000</v>
      </c>
      <c r="H82" s="21">
        <f t="shared" si="16"/>
        <v>122000</v>
      </c>
      <c r="I82" s="20">
        <f t="shared" si="17"/>
        <v>0</v>
      </c>
      <c r="J82" s="19" t="s">
        <v>5</v>
      </c>
      <c r="K82" s="18" t="s">
        <v>4</v>
      </c>
      <c r="L82" s="33"/>
      <c r="M82" s="33"/>
      <c r="N82" s="33"/>
    </row>
    <row r="83" spans="1:14" x14ac:dyDescent="0.3">
      <c r="A83" s="33">
        <v>47</v>
      </c>
      <c r="B83" s="38" t="s">
        <v>299</v>
      </c>
      <c r="C83" s="37" t="s">
        <v>107</v>
      </c>
      <c r="D83" s="37" t="s">
        <v>114</v>
      </c>
      <c r="E83" s="36" t="s">
        <v>115</v>
      </c>
      <c r="F83" s="35" t="s">
        <v>182</v>
      </c>
      <c r="G83" s="34">
        <v>59000</v>
      </c>
      <c r="H83" s="21">
        <f t="shared" si="16"/>
        <v>59000</v>
      </c>
      <c r="I83" s="20">
        <f t="shared" si="17"/>
        <v>0</v>
      </c>
      <c r="J83" s="19" t="s">
        <v>5</v>
      </c>
      <c r="K83" s="25" t="s">
        <v>4</v>
      </c>
    </row>
    <row r="84" spans="1:14" x14ac:dyDescent="0.3">
      <c r="A84" s="33">
        <v>48</v>
      </c>
      <c r="B84" s="38" t="s">
        <v>300</v>
      </c>
      <c r="C84" s="37" t="s">
        <v>107</v>
      </c>
      <c r="D84" s="37" t="s">
        <v>15</v>
      </c>
      <c r="E84" s="36" t="s">
        <v>14</v>
      </c>
      <c r="F84" s="35" t="s">
        <v>182</v>
      </c>
      <c r="G84" s="34">
        <v>30000</v>
      </c>
      <c r="H84" s="21">
        <f t="shared" si="16"/>
        <v>30000</v>
      </c>
      <c r="I84" s="20">
        <f t="shared" si="17"/>
        <v>0</v>
      </c>
      <c r="J84" s="19" t="s">
        <v>5</v>
      </c>
      <c r="K84" s="25" t="s">
        <v>4</v>
      </c>
    </row>
    <row r="85" spans="1:14" x14ac:dyDescent="0.3">
      <c r="A85" s="1">
        <v>49</v>
      </c>
      <c r="B85" s="38" t="s">
        <v>301</v>
      </c>
      <c r="C85" s="37" t="s">
        <v>100</v>
      </c>
      <c r="D85" s="37" t="s">
        <v>103</v>
      </c>
      <c r="E85" s="36" t="s">
        <v>104</v>
      </c>
      <c r="F85" s="35" t="s">
        <v>302</v>
      </c>
      <c r="G85" s="34">
        <v>55931.33</v>
      </c>
      <c r="H85" s="21">
        <f t="shared" si="16"/>
        <v>55931.33</v>
      </c>
      <c r="I85" s="20">
        <f t="shared" si="17"/>
        <v>0</v>
      </c>
      <c r="J85" s="19" t="s">
        <v>5</v>
      </c>
      <c r="K85" s="25" t="s">
        <v>4</v>
      </c>
    </row>
    <row r="86" spans="1:14" x14ac:dyDescent="0.3">
      <c r="A86" s="33">
        <v>50</v>
      </c>
      <c r="B86" s="38" t="s">
        <v>303</v>
      </c>
      <c r="C86" s="37" t="s">
        <v>133</v>
      </c>
      <c r="D86" s="37" t="s">
        <v>137</v>
      </c>
      <c r="E86" s="36" t="s">
        <v>138</v>
      </c>
      <c r="F86" s="35" t="s">
        <v>182</v>
      </c>
      <c r="G86" s="34">
        <v>152000</v>
      </c>
      <c r="H86" s="21">
        <f t="shared" si="16"/>
        <v>152000</v>
      </c>
      <c r="I86" s="20">
        <f t="shared" si="17"/>
        <v>0</v>
      </c>
      <c r="J86" s="19" t="s">
        <v>5</v>
      </c>
      <c r="K86" s="25" t="s">
        <v>4</v>
      </c>
    </row>
    <row r="87" spans="1:14" x14ac:dyDescent="0.3">
      <c r="A87" s="33">
        <v>51</v>
      </c>
      <c r="B87" s="40" t="s">
        <v>304</v>
      </c>
      <c r="C87" s="37" t="s">
        <v>171</v>
      </c>
      <c r="D87" s="37" t="s">
        <v>22</v>
      </c>
      <c r="E87" s="36" t="s">
        <v>172</v>
      </c>
      <c r="F87" s="35" t="s">
        <v>305</v>
      </c>
      <c r="G87" s="34">
        <v>258321.65</v>
      </c>
      <c r="H87" s="21">
        <f t="shared" si="16"/>
        <v>258321.65</v>
      </c>
      <c r="I87" s="20">
        <f t="shared" si="17"/>
        <v>0</v>
      </c>
      <c r="J87" s="19" t="s">
        <v>5</v>
      </c>
      <c r="K87" s="25" t="s">
        <v>4</v>
      </c>
    </row>
    <row r="88" spans="1:14" s="33" customFormat="1" x14ac:dyDescent="0.3">
      <c r="A88" s="1">
        <v>52</v>
      </c>
      <c r="B88" s="38" t="s">
        <v>306</v>
      </c>
      <c r="C88" s="37" t="s">
        <v>139</v>
      </c>
      <c r="D88" s="37" t="s">
        <v>140</v>
      </c>
      <c r="E88" s="36" t="s">
        <v>141</v>
      </c>
      <c r="F88" s="35" t="s">
        <v>308</v>
      </c>
      <c r="G88" s="34">
        <v>1597956</v>
      </c>
      <c r="H88" s="21">
        <f t="shared" si="16"/>
        <v>1597956</v>
      </c>
      <c r="I88" s="20">
        <f t="shared" si="17"/>
        <v>0</v>
      </c>
      <c r="J88" s="19" t="s">
        <v>5</v>
      </c>
      <c r="K88" s="25" t="s">
        <v>4</v>
      </c>
      <c r="L88" s="1"/>
      <c r="M88" s="1"/>
      <c r="N88" s="1"/>
    </row>
    <row r="89" spans="1:14" s="33" customFormat="1" x14ac:dyDescent="0.3">
      <c r="A89" s="1">
        <v>52</v>
      </c>
      <c r="B89" s="38" t="s">
        <v>307</v>
      </c>
      <c r="C89" s="37" t="s">
        <v>139</v>
      </c>
      <c r="D89" s="37" t="s">
        <v>140</v>
      </c>
      <c r="E89" s="36" t="s">
        <v>141</v>
      </c>
      <c r="F89" s="35" t="s">
        <v>308</v>
      </c>
      <c r="G89" s="34">
        <v>579182.93999999994</v>
      </c>
      <c r="H89" s="21">
        <f t="shared" si="16"/>
        <v>579182.93999999994</v>
      </c>
      <c r="I89" s="20">
        <f t="shared" si="17"/>
        <v>0</v>
      </c>
      <c r="J89" s="19" t="s">
        <v>5</v>
      </c>
      <c r="K89" s="25" t="s">
        <v>4</v>
      </c>
      <c r="L89" s="1"/>
      <c r="M89" s="1"/>
      <c r="N89" s="1"/>
    </row>
    <row r="90" spans="1:14" s="33" customFormat="1" x14ac:dyDescent="0.3">
      <c r="A90" s="33">
        <v>53</v>
      </c>
      <c r="B90" s="38" t="s">
        <v>309</v>
      </c>
      <c r="C90" s="37" t="s">
        <v>133</v>
      </c>
      <c r="D90" s="37" t="s">
        <v>17</v>
      </c>
      <c r="E90" s="36" t="s">
        <v>16</v>
      </c>
      <c r="F90" s="35" t="s">
        <v>310</v>
      </c>
      <c r="G90" s="34">
        <v>112878.71</v>
      </c>
      <c r="H90" s="21">
        <f t="shared" si="16"/>
        <v>112878.71</v>
      </c>
      <c r="I90" s="20">
        <f t="shared" si="17"/>
        <v>0</v>
      </c>
      <c r="J90" s="19" t="s">
        <v>5</v>
      </c>
      <c r="K90" s="25" t="s">
        <v>4</v>
      </c>
      <c r="L90" s="1"/>
      <c r="M90" s="1"/>
      <c r="N90" s="1"/>
    </row>
    <row r="91" spans="1:14" x14ac:dyDescent="0.3">
      <c r="A91" s="33">
        <v>54</v>
      </c>
      <c r="B91" s="38" t="s">
        <v>311</v>
      </c>
      <c r="C91" s="37" t="s">
        <v>107</v>
      </c>
      <c r="D91" s="37" t="s">
        <v>120</v>
      </c>
      <c r="E91" s="36" t="s">
        <v>121</v>
      </c>
      <c r="F91" s="35" t="s">
        <v>312</v>
      </c>
      <c r="G91" s="34">
        <v>415744.02</v>
      </c>
      <c r="H91" s="21">
        <f t="shared" si="16"/>
        <v>415744.02</v>
      </c>
      <c r="I91" s="20">
        <f t="shared" si="17"/>
        <v>0</v>
      </c>
      <c r="J91" s="19" t="s">
        <v>5</v>
      </c>
      <c r="K91" s="25" t="s">
        <v>4</v>
      </c>
    </row>
    <row r="92" spans="1:14" x14ac:dyDescent="0.3">
      <c r="A92" s="1">
        <v>55</v>
      </c>
      <c r="B92" s="32" t="s">
        <v>313</v>
      </c>
      <c r="C92" s="31" t="s">
        <v>107</v>
      </c>
      <c r="D92" s="31" t="s">
        <v>21</v>
      </c>
      <c r="E92" s="30" t="s">
        <v>20</v>
      </c>
      <c r="F92" s="29" t="s">
        <v>317</v>
      </c>
      <c r="G92" s="28">
        <v>15694</v>
      </c>
      <c r="H92" s="27">
        <f t="shared" si="16"/>
        <v>15694</v>
      </c>
      <c r="I92" s="20">
        <f t="shared" si="17"/>
        <v>0</v>
      </c>
      <c r="J92" s="19" t="s">
        <v>5</v>
      </c>
      <c r="K92" s="18" t="s">
        <v>4</v>
      </c>
    </row>
    <row r="93" spans="1:14" x14ac:dyDescent="0.3">
      <c r="A93" s="1">
        <v>55</v>
      </c>
      <c r="B93" s="32" t="s">
        <v>314</v>
      </c>
      <c r="C93" s="31" t="s">
        <v>107</v>
      </c>
      <c r="D93" s="31" t="s">
        <v>21</v>
      </c>
      <c r="E93" s="30" t="s">
        <v>20</v>
      </c>
      <c r="F93" s="29" t="s">
        <v>317</v>
      </c>
      <c r="G93" s="28">
        <v>26373</v>
      </c>
      <c r="H93" s="27">
        <f t="shared" ref="H93:H95" si="18">G93</f>
        <v>26373</v>
      </c>
      <c r="I93" s="20">
        <f t="shared" ref="I93:I95" si="19">+G93-H93</f>
        <v>0</v>
      </c>
      <c r="J93" s="19" t="s">
        <v>5</v>
      </c>
      <c r="K93" s="18" t="s">
        <v>4</v>
      </c>
    </row>
    <row r="94" spans="1:14" x14ac:dyDescent="0.3">
      <c r="A94" s="1">
        <v>55</v>
      </c>
      <c r="B94" s="32" t="s">
        <v>315</v>
      </c>
      <c r="C94" s="31" t="s">
        <v>107</v>
      </c>
      <c r="D94" s="31" t="s">
        <v>21</v>
      </c>
      <c r="E94" s="30" t="s">
        <v>20</v>
      </c>
      <c r="F94" s="29" t="s">
        <v>317</v>
      </c>
      <c r="G94" s="28">
        <v>4926.5</v>
      </c>
      <c r="H94" s="27">
        <f t="shared" si="18"/>
        <v>4926.5</v>
      </c>
      <c r="I94" s="20">
        <f t="shared" si="19"/>
        <v>0</v>
      </c>
      <c r="J94" s="19" t="s">
        <v>5</v>
      </c>
      <c r="K94" s="18" t="s">
        <v>4</v>
      </c>
    </row>
    <row r="95" spans="1:14" x14ac:dyDescent="0.3">
      <c r="A95" s="1">
        <v>55</v>
      </c>
      <c r="B95" s="32" t="s">
        <v>316</v>
      </c>
      <c r="C95" s="31" t="s">
        <v>107</v>
      </c>
      <c r="D95" s="31" t="s">
        <v>21</v>
      </c>
      <c r="E95" s="30" t="s">
        <v>20</v>
      </c>
      <c r="F95" s="29" t="s">
        <v>317</v>
      </c>
      <c r="G95" s="28">
        <v>3422</v>
      </c>
      <c r="H95" s="27">
        <f t="shared" si="18"/>
        <v>3422</v>
      </c>
      <c r="I95" s="20">
        <f t="shared" si="19"/>
        <v>0</v>
      </c>
      <c r="J95" s="19" t="s">
        <v>5</v>
      </c>
      <c r="K95" s="18" t="s">
        <v>4</v>
      </c>
    </row>
    <row r="96" spans="1:14" x14ac:dyDescent="0.3">
      <c r="A96" s="33">
        <v>56</v>
      </c>
      <c r="B96" s="32" t="s">
        <v>318</v>
      </c>
      <c r="C96" s="37" t="s">
        <v>142</v>
      </c>
      <c r="D96" s="37" t="s">
        <v>53</v>
      </c>
      <c r="E96" s="36" t="s">
        <v>52</v>
      </c>
      <c r="F96" s="35" t="s">
        <v>319</v>
      </c>
      <c r="G96" s="34">
        <v>19540.8</v>
      </c>
      <c r="H96" s="21">
        <f>G96</f>
        <v>19540.8</v>
      </c>
      <c r="I96" s="20">
        <f>+G96-H96</f>
        <v>0</v>
      </c>
      <c r="J96" s="26" t="s">
        <v>5</v>
      </c>
      <c r="K96" s="25" t="s">
        <v>4</v>
      </c>
    </row>
    <row r="97" spans="1:14" x14ac:dyDescent="0.3">
      <c r="A97" s="33">
        <v>57</v>
      </c>
      <c r="B97" s="38" t="s">
        <v>320</v>
      </c>
      <c r="C97" s="37" t="s">
        <v>133</v>
      </c>
      <c r="D97" s="37" t="s">
        <v>75</v>
      </c>
      <c r="E97" s="36" t="s">
        <v>74</v>
      </c>
      <c r="F97" s="35" t="s">
        <v>182</v>
      </c>
      <c r="G97" s="34">
        <v>39000</v>
      </c>
      <c r="H97" s="21">
        <f>G97</f>
        <v>39000</v>
      </c>
      <c r="I97" s="20">
        <f>+G97-H97</f>
        <v>0</v>
      </c>
      <c r="J97" s="19" t="s">
        <v>5</v>
      </c>
      <c r="K97" s="18" t="s">
        <v>4</v>
      </c>
    </row>
    <row r="98" spans="1:14" x14ac:dyDescent="0.3">
      <c r="A98" s="1">
        <v>58</v>
      </c>
      <c r="B98" s="38" t="s">
        <v>321</v>
      </c>
      <c r="C98" s="37" t="s">
        <v>107</v>
      </c>
      <c r="D98" s="37" t="s">
        <v>73</v>
      </c>
      <c r="E98" s="36" t="s">
        <v>72</v>
      </c>
      <c r="F98" s="35" t="s">
        <v>182</v>
      </c>
      <c r="G98" s="34">
        <v>114000</v>
      </c>
      <c r="H98" s="21">
        <f>G98</f>
        <v>114000</v>
      </c>
      <c r="I98" s="20">
        <f>+G98-H98</f>
        <v>0</v>
      </c>
      <c r="J98" s="19" t="s">
        <v>5</v>
      </c>
      <c r="K98" s="18" t="s">
        <v>4</v>
      </c>
    </row>
    <row r="99" spans="1:14" s="41" customFormat="1" x14ac:dyDescent="0.3">
      <c r="A99" s="33">
        <v>59</v>
      </c>
      <c r="B99" s="38" t="s">
        <v>322</v>
      </c>
      <c r="C99" s="37" t="s">
        <v>100</v>
      </c>
      <c r="D99" s="37" t="s">
        <v>101</v>
      </c>
      <c r="E99" s="36" t="s">
        <v>102</v>
      </c>
      <c r="F99" s="35" t="s">
        <v>323</v>
      </c>
      <c r="G99" s="34">
        <v>257588.1</v>
      </c>
      <c r="H99" s="21">
        <f>G99</f>
        <v>257588.1</v>
      </c>
      <c r="I99" s="20">
        <f>+G99-H99</f>
        <v>0</v>
      </c>
      <c r="J99" s="19" t="s">
        <v>5</v>
      </c>
      <c r="K99" s="18" t="s">
        <v>4</v>
      </c>
      <c r="L99" s="1"/>
      <c r="M99" s="1"/>
      <c r="N99" s="1"/>
    </row>
    <row r="100" spans="1:14" x14ac:dyDescent="0.3">
      <c r="A100" s="33">
        <v>60</v>
      </c>
      <c r="B100" s="38" t="s">
        <v>324</v>
      </c>
      <c r="C100" s="37" t="s">
        <v>142</v>
      </c>
      <c r="D100" s="37" t="s">
        <v>58</v>
      </c>
      <c r="E100" s="36" t="s">
        <v>57</v>
      </c>
      <c r="F100" s="35" t="s">
        <v>327</v>
      </c>
      <c r="G100" s="34">
        <v>69325</v>
      </c>
      <c r="H100" s="21">
        <f>G100</f>
        <v>69325</v>
      </c>
      <c r="I100" s="20">
        <f>+G100-H100</f>
        <v>0</v>
      </c>
      <c r="J100" s="19" t="s">
        <v>5</v>
      </c>
      <c r="K100" s="18" t="s">
        <v>4</v>
      </c>
    </row>
    <row r="101" spans="1:14" x14ac:dyDescent="0.3">
      <c r="A101" s="33">
        <v>60</v>
      </c>
      <c r="B101" s="38" t="s">
        <v>325</v>
      </c>
      <c r="C101" s="37" t="s">
        <v>142</v>
      </c>
      <c r="D101" s="37" t="s">
        <v>58</v>
      </c>
      <c r="E101" s="36" t="s">
        <v>57</v>
      </c>
      <c r="F101" s="35" t="s">
        <v>328</v>
      </c>
      <c r="G101" s="34">
        <v>36816</v>
      </c>
      <c r="H101" s="21">
        <f t="shared" ref="H101:H102" si="20">G101</f>
        <v>36816</v>
      </c>
      <c r="I101" s="20">
        <f t="shared" ref="I101:I102" si="21">+G101-H101</f>
        <v>0</v>
      </c>
      <c r="J101" s="19" t="s">
        <v>5</v>
      </c>
      <c r="K101" s="18" t="s">
        <v>4</v>
      </c>
    </row>
    <row r="102" spans="1:14" x14ac:dyDescent="0.3">
      <c r="A102" s="33">
        <v>60</v>
      </c>
      <c r="B102" s="38" t="s">
        <v>326</v>
      </c>
      <c r="C102" s="37" t="s">
        <v>142</v>
      </c>
      <c r="D102" s="37" t="s">
        <v>58</v>
      </c>
      <c r="E102" s="36" t="s">
        <v>57</v>
      </c>
      <c r="F102" s="35" t="s">
        <v>329</v>
      </c>
      <c r="G102" s="34">
        <v>37996</v>
      </c>
      <c r="H102" s="21">
        <f t="shared" si="20"/>
        <v>37996</v>
      </c>
      <c r="I102" s="20">
        <f t="shared" si="21"/>
        <v>0</v>
      </c>
      <c r="J102" s="19" t="s">
        <v>5</v>
      </c>
      <c r="K102" s="18" t="s">
        <v>4</v>
      </c>
    </row>
    <row r="103" spans="1:14" x14ac:dyDescent="0.3">
      <c r="A103" s="1">
        <v>61</v>
      </c>
      <c r="B103" s="38" t="s">
        <v>330</v>
      </c>
      <c r="C103" s="37" t="s">
        <v>107</v>
      </c>
      <c r="D103" s="37" t="s">
        <v>37</v>
      </c>
      <c r="E103" s="36" t="s">
        <v>36</v>
      </c>
      <c r="F103" s="35" t="s">
        <v>182</v>
      </c>
      <c r="G103" s="34">
        <v>37250</v>
      </c>
      <c r="H103" s="21">
        <f t="shared" ref="H103:H121" si="22">G103</f>
        <v>37250</v>
      </c>
      <c r="I103" s="20">
        <f t="shared" ref="I103:I121" si="23">+G103-H103</f>
        <v>0</v>
      </c>
      <c r="J103" s="19" t="s">
        <v>5</v>
      </c>
      <c r="K103" s="18" t="s">
        <v>4</v>
      </c>
    </row>
    <row r="104" spans="1:14" s="39" customFormat="1" x14ac:dyDescent="0.3">
      <c r="A104" s="33">
        <v>62</v>
      </c>
      <c r="B104" s="38" t="s">
        <v>331</v>
      </c>
      <c r="C104" s="37" t="s">
        <v>107</v>
      </c>
      <c r="D104" s="37" t="s">
        <v>124</v>
      </c>
      <c r="E104" s="36" t="s">
        <v>125</v>
      </c>
      <c r="F104" s="35" t="s">
        <v>332</v>
      </c>
      <c r="G104" s="34">
        <v>11660.25</v>
      </c>
      <c r="H104" s="21">
        <f t="shared" si="22"/>
        <v>11660.25</v>
      </c>
      <c r="I104" s="20">
        <f t="shared" si="23"/>
        <v>0</v>
      </c>
      <c r="J104" s="19" t="s">
        <v>5</v>
      </c>
      <c r="K104" s="18" t="s">
        <v>4</v>
      </c>
      <c r="L104" s="1"/>
      <c r="M104" s="1"/>
      <c r="N104" s="1"/>
    </row>
    <row r="105" spans="1:14" x14ac:dyDescent="0.3">
      <c r="A105" s="33">
        <v>63</v>
      </c>
      <c r="B105" s="38" t="s">
        <v>333</v>
      </c>
      <c r="C105" s="31" t="s">
        <v>142</v>
      </c>
      <c r="D105" s="31" t="s">
        <v>124</v>
      </c>
      <c r="E105" s="30" t="s">
        <v>125</v>
      </c>
      <c r="F105" s="29" t="s">
        <v>335</v>
      </c>
      <c r="G105" s="28">
        <v>11979.28</v>
      </c>
      <c r="H105" s="27">
        <f t="shared" si="22"/>
        <v>11979.28</v>
      </c>
      <c r="I105" s="20">
        <f t="shared" si="23"/>
        <v>0</v>
      </c>
      <c r="J105" s="26" t="s">
        <v>5</v>
      </c>
      <c r="K105" s="25" t="s">
        <v>4</v>
      </c>
    </row>
    <row r="106" spans="1:14" x14ac:dyDescent="0.3">
      <c r="A106" s="1">
        <v>64</v>
      </c>
      <c r="B106" s="38" t="s">
        <v>334</v>
      </c>
      <c r="C106" s="37" t="s">
        <v>142</v>
      </c>
      <c r="D106" s="37" t="s">
        <v>124</v>
      </c>
      <c r="E106" s="36" t="s">
        <v>125</v>
      </c>
      <c r="F106" s="35" t="s">
        <v>336</v>
      </c>
      <c r="G106" s="34">
        <v>17588.77</v>
      </c>
      <c r="H106" s="21">
        <f t="shared" si="22"/>
        <v>17588.77</v>
      </c>
      <c r="I106" s="20">
        <f t="shared" si="23"/>
        <v>0</v>
      </c>
      <c r="J106" s="19" t="s">
        <v>5</v>
      </c>
      <c r="K106" s="18" t="s">
        <v>4</v>
      </c>
    </row>
    <row r="107" spans="1:14" x14ac:dyDescent="0.3">
      <c r="A107" s="33">
        <v>65</v>
      </c>
      <c r="B107" s="32" t="s">
        <v>337</v>
      </c>
      <c r="C107" s="31" t="s">
        <v>163</v>
      </c>
      <c r="D107" s="31" t="s">
        <v>166</v>
      </c>
      <c r="E107" s="30" t="s">
        <v>167</v>
      </c>
      <c r="F107" s="29" t="s">
        <v>339</v>
      </c>
      <c r="G107" s="28">
        <v>196662.39999999999</v>
      </c>
      <c r="H107" s="27">
        <f t="shared" si="22"/>
        <v>196662.39999999999</v>
      </c>
      <c r="I107" s="20">
        <f t="shared" si="23"/>
        <v>0</v>
      </c>
      <c r="J107" s="26" t="s">
        <v>5</v>
      </c>
      <c r="K107" s="25" t="s">
        <v>4</v>
      </c>
    </row>
    <row r="108" spans="1:14" x14ac:dyDescent="0.3">
      <c r="A108" s="33">
        <v>65</v>
      </c>
      <c r="B108" s="32" t="s">
        <v>338</v>
      </c>
      <c r="C108" s="31" t="s">
        <v>163</v>
      </c>
      <c r="D108" s="31" t="s">
        <v>166</v>
      </c>
      <c r="E108" s="30" t="s">
        <v>167</v>
      </c>
      <c r="F108" s="29" t="s">
        <v>340</v>
      </c>
      <c r="G108" s="28">
        <v>160199.4</v>
      </c>
      <c r="H108" s="27">
        <f t="shared" si="22"/>
        <v>160199.4</v>
      </c>
      <c r="I108" s="20">
        <f t="shared" si="23"/>
        <v>0</v>
      </c>
      <c r="J108" s="26" t="s">
        <v>5</v>
      </c>
      <c r="K108" s="25" t="s">
        <v>4</v>
      </c>
    </row>
    <row r="109" spans="1:14" x14ac:dyDescent="0.3">
      <c r="A109" s="33">
        <v>66</v>
      </c>
      <c r="B109" s="32" t="s">
        <v>341</v>
      </c>
      <c r="C109" s="31" t="s">
        <v>107</v>
      </c>
      <c r="D109" s="31" t="s">
        <v>35</v>
      </c>
      <c r="E109" s="30" t="s">
        <v>34</v>
      </c>
      <c r="F109" s="29" t="s">
        <v>342</v>
      </c>
      <c r="G109" s="28">
        <v>49765.32</v>
      </c>
      <c r="H109" s="27">
        <f t="shared" si="22"/>
        <v>49765.32</v>
      </c>
      <c r="I109" s="20">
        <f t="shared" si="23"/>
        <v>0</v>
      </c>
      <c r="J109" s="19" t="s">
        <v>5</v>
      </c>
      <c r="K109" s="18" t="s">
        <v>4</v>
      </c>
    </row>
    <row r="110" spans="1:14" x14ac:dyDescent="0.3">
      <c r="A110" s="1">
        <v>67</v>
      </c>
      <c r="B110" s="32" t="s">
        <v>343</v>
      </c>
      <c r="C110" s="37" t="s">
        <v>126</v>
      </c>
      <c r="D110" s="37" t="s">
        <v>35</v>
      </c>
      <c r="E110" s="36" t="s">
        <v>34</v>
      </c>
      <c r="F110" s="35" t="s">
        <v>344</v>
      </c>
      <c r="G110" s="34">
        <v>2961.8</v>
      </c>
      <c r="H110" s="21">
        <f t="shared" si="22"/>
        <v>2961.8</v>
      </c>
      <c r="I110" s="20">
        <f t="shared" si="23"/>
        <v>0</v>
      </c>
      <c r="J110" s="26" t="s">
        <v>5</v>
      </c>
      <c r="K110" s="25" t="s">
        <v>4</v>
      </c>
    </row>
    <row r="111" spans="1:14" s="33" customFormat="1" x14ac:dyDescent="0.3">
      <c r="A111" s="33">
        <v>68</v>
      </c>
      <c r="B111" s="38" t="s">
        <v>345</v>
      </c>
      <c r="C111" s="37" t="s">
        <v>142</v>
      </c>
      <c r="D111" s="37" t="s">
        <v>149</v>
      </c>
      <c r="E111" s="36" t="s">
        <v>150</v>
      </c>
      <c r="F111" s="35" t="s">
        <v>151</v>
      </c>
      <c r="G111" s="34">
        <v>11402.88</v>
      </c>
      <c r="H111" s="21">
        <f t="shared" si="22"/>
        <v>11402.88</v>
      </c>
      <c r="I111" s="20">
        <f t="shared" si="23"/>
        <v>0</v>
      </c>
      <c r="J111" s="26" t="s">
        <v>13</v>
      </c>
      <c r="K111" s="25" t="s">
        <v>4</v>
      </c>
      <c r="L111" s="1"/>
      <c r="M111" s="1"/>
      <c r="N111" s="1"/>
    </row>
    <row r="112" spans="1:14" s="33" customFormat="1" x14ac:dyDescent="0.3">
      <c r="A112" s="1">
        <v>70</v>
      </c>
      <c r="B112" s="32" t="s">
        <v>346</v>
      </c>
      <c r="C112" s="31" t="s">
        <v>163</v>
      </c>
      <c r="D112" s="31" t="s">
        <v>164</v>
      </c>
      <c r="E112" s="30" t="s">
        <v>165</v>
      </c>
      <c r="F112" s="29" t="s">
        <v>347</v>
      </c>
      <c r="G112" s="28">
        <v>1490340</v>
      </c>
      <c r="H112" s="27">
        <f t="shared" si="22"/>
        <v>1490340</v>
      </c>
      <c r="I112" s="20">
        <f t="shared" si="23"/>
        <v>0</v>
      </c>
      <c r="J112" s="26" t="s">
        <v>5</v>
      </c>
      <c r="K112" s="25" t="s">
        <v>4</v>
      </c>
      <c r="L112" s="1"/>
      <c r="M112" s="1"/>
      <c r="N112" s="1"/>
    </row>
    <row r="113" spans="1:14" x14ac:dyDescent="0.3">
      <c r="A113" s="33">
        <v>71</v>
      </c>
      <c r="B113" s="38" t="s">
        <v>348</v>
      </c>
      <c r="C113" s="37" t="s">
        <v>133</v>
      </c>
      <c r="D113" s="37" t="s">
        <v>134</v>
      </c>
      <c r="E113" s="36" t="s">
        <v>135</v>
      </c>
      <c r="F113" s="35" t="s">
        <v>349</v>
      </c>
      <c r="G113" s="34">
        <v>156330</v>
      </c>
      <c r="H113" s="21">
        <f t="shared" si="22"/>
        <v>156330</v>
      </c>
      <c r="I113" s="20">
        <f t="shared" si="23"/>
        <v>0</v>
      </c>
      <c r="J113" s="26" t="s">
        <v>5</v>
      </c>
      <c r="K113" s="25" t="s">
        <v>4</v>
      </c>
    </row>
    <row r="114" spans="1:14" x14ac:dyDescent="0.3">
      <c r="A114" s="33">
        <v>72</v>
      </c>
      <c r="B114" s="38" t="s">
        <v>204</v>
      </c>
      <c r="C114" s="37" t="s">
        <v>100</v>
      </c>
      <c r="D114" s="37" t="s">
        <v>60</v>
      </c>
      <c r="E114" s="36" t="s">
        <v>59</v>
      </c>
      <c r="F114" s="35" t="s">
        <v>352</v>
      </c>
      <c r="G114" s="34">
        <v>5593.2</v>
      </c>
      <c r="H114" s="21">
        <f t="shared" si="22"/>
        <v>5593.2</v>
      </c>
      <c r="I114" s="20">
        <f t="shared" si="23"/>
        <v>0</v>
      </c>
      <c r="J114" s="19" t="s">
        <v>5</v>
      </c>
      <c r="K114" s="25" t="s">
        <v>4</v>
      </c>
    </row>
    <row r="115" spans="1:14" x14ac:dyDescent="0.3">
      <c r="A115" s="33">
        <v>72</v>
      </c>
      <c r="B115" s="38" t="s">
        <v>205</v>
      </c>
      <c r="C115" s="37" t="s">
        <v>100</v>
      </c>
      <c r="D115" s="37" t="s">
        <v>60</v>
      </c>
      <c r="E115" s="36" t="s">
        <v>59</v>
      </c>
      <c r="F115" s="35" t="s">
        <v>351</v>
      </c>
      <c r="G115" s="34">
        <v>20178</v>
      </c>
      <c r="H115" s="21">
        <f t="shared" si="22"/>
        <v>20178</v>
      </c>
      <c r="I115" s="20">
        <f t="shared" si="23"/>
        <v>0</v>
      </c>
      <c r="J115" s="19" t="s">
        <v>5</v>
      </c>
      <c r="K115" s="25" t="s">
        <v>4</v>
      </c>
    </row>
    <row r="116" spans="1:14" s="33" customFormat="1" x14ac:dyDescent="0.3">
      <c r="A116" s="1">
        <v>73</v>
      </c>
      <c r="B116" s="38" t="s">
        <v>63</v>
      </c>
      <c r="C116" s="37" t="s">
        <v>158</v>
      </c>
      <c r="D116" s="37" t="s">
        <v>60</v>
      </c>
      <c r="E116" s="36" t="s">
        <v>59</v>
      </c>
      <c r="F116" s="35" t="s">
        <v>350</v>
      </c>
      <c r="G116" s="34">
        <v>302103.59999999998</v>
      </c>
      <c r="H116" s="21">
        <f t="shared" si="22"/>
        <v>302103.59999999998</v>
      </c>
      <c r="I116" s="20">
        <f t="shared" si="23"/>
        <v>0</v>
      </c>
      <c r="J116" s="19" t="s">
        <v>5</v>
      </c>
      <c r="K116" s="18" t="s">
        <v>4</v>
      </c>
      <c r="L116" s="1"/>
      <c r="M116" s="1"/>
      <c r="N116" s="1"/>
    </row>
    <row r="117" spans="1:14" s="33" customFormat="1" x14ac:dyDescent="0.3">
      <c r="A117" s="33">
        <v>74</v>
      </c>
      <c r="B117" s="38" t="s">
        <v>353</v>
      </c>
      <c r="C117" s="37" t="s">
        <v>142</v>
      </c>
      <c r="D117" s="37" t="s">
        <v>146</v>
      </c>
      <c r="E117" s="36" t="s">
        <v>147</v>
      </c>
      <c r="F117" s="35" t="s">
        <v>354</v>
      </c>
      <c r="G117" s="34">
        <v>45000</v>
      </c>
      <c r="H117" s="21">
        <f t="shared" si="22"/>
        <v>45000</v>
      </c>
      <c r="I117" s="20">
        <f t="shared" si="23"/>
        <v>0</v>
      </c>
      <c r="J117" s="19" t="s">
        <v>5</v>
      </c>
      <c r="K117" s="18" t="s">
        <v>4</v>
      </c>
      <c r="L117" s="1"/>
      <c r="M117" s="1"/>
      <c r="N117" s="1"/>
    </row>
    <row r="118" spans="1:14" ht="27.6" x14ac:dyDescent="0.3">
      <c r="A118" s="33">
        <v>75</v>
      </c>
      <c r="B118" s="32" t="s">
        <v>355</v>
      </c>
      <c r="C118" s="31" t="s">
        <v>107</v>
      </c>
      <c r="D118" s="31" t="s">
        <v>118</v>
      </c>
      <c r="E118" s="30" t="s">
        <v>119</v>
      </c>
      <c r="F118" s="29" t="s">
        <v>360</v>
      </c>
      <c r="G118" s="28">
        <v>15000</v>
      </c>
      <c r="H118" s="27">
        <f t="shared" si="22"/>
        <v>15000</v>
      </c>
      <c r="I118" s="20">
        <f t="shared" si="23"/>
        <v>0</v>
      </c>
      <c r="J118" s="19" t="s">
        <v>5</v>
      </c>
      <c r="K118" s="18" t="s">
        <v>4</v>
      </c>
    </row>
    <row r="119" spans="1:14" s="33" customFormat="1" x14ac:dyDescent="0.3">
      <c r="A119" s="1">
        <v>76</v>
      </c>
      <c r="B119" s="38" t="s">
        <v>274</v>
      </c>
      <c r="C119" s="37" t="s">
        <v>107</v>
      </c>
      <c r="D119" s="37" t="s">
        <v>116</v>
      </c>
      <c r="E119" s="36" t="s">
        <v>117</v>
      </c>
      <c r="F119" s="35" t="s">
        <v>182</v>
      </c>
      <c r="G119" s="34">
        <v>81000</v>
      </c>
      <c r="H119" s="21">
        <f t="shared" si="22"/>
        <v>81000</v>
      </c>
      <c r="I119" s="20">
        <f t="shared" si="23"/>
        <v>0</v>
      </c>
      <c r="J119" s="19" t="s">
        <v>5</v>
      </c>
      <c r="K119" s="18" t="s">
        <v>4</v>
      </c>
      <c r="L119" s="1"/>
      <c r="M119" s="1"/>
      <c r="N119" s="1"/>
    </row>
    <row r="120" spans="1:14" s="33" customFormat="1" x14ac:dyDescent="0.3">
      <c r="A120" s="33">
        <v>77</v>
      </c>
      <c r="B120" s="38" t="s">
        <v>356</v>
      </c>
      <c r="C120" s="37" t="s">
        <v>133</v>
      </c>
      <c r="D120" s="37" t="s">
        <v>67</v>
      </c>
      <c r="E120" s="36" t="s">
        <v>66</v>
      </c>
      <c r="F120" s="35" t="s">
        <v>182</v>
      </c>
      <c r="G120" s="34">
        <v>78250</v>
      </c>
      <c r="H120" s="21">
        <f t="shared" si="22"/>
        <v>78250</v>
      </c>
      <c r="I120" s="20">
        <f t="shared" si="23"/>
        <v>0</v>
      </c>
      <c r="J120" s="19" t="s">
        <v>5</v>
      </c>
      <c r="K120" s="18" t="s">
        <v>4</v>
      </c>
      <c r="L120" s="1"/>
      <c r="M120" s="1"/>
      <c r="N120" s="1"/>
    </row>
    <row r="121" spans="1:14" s="33" customFormat="1" x14ac:dyDescent="0.3">
      <c r="A121" s="33">
        <v>78</v>
      </c>
      <c r="B121" s="38" t="s">
        <v>357</v>
      </c>
      <c r="C121" s="37" t="s">
        <v>107</v>
      </c>
      <c r="D121" s="37" t="s">
        <v>71</v>
      </c>
      <c r="E121" s="36" t="s">
        <v>70</v>
      </c>
      <c r="F121" s="35" t="s">
        <v>182</v>
      </c>
      <c r="G121" s="34">
        <v>30000</v>
      </c>
      <c r="H121" s="21">
        <f t="shared" si="22"/>
        <v>30000</v>
      </c>
      <c r="I121" s="20">
        <f t="shared" si="23"/>
        <v>0</v>
      </c>
      <c r="J121" s="19" t="s">
        <v>5</v>
      </c>
      <c r="K121" s="18" t="s">
        <v>4</v>
      </c>
      <c r="L121" s="1"/>
      <c r="M121" s="1"/>
      <c r="N121" s="1"/>
    </row>
    <row r="122" spans="1:14" s="33" customFormat="1" hidden="1" x14ac:dyDescent="0.3">
      <c r="A122" s="1"/>
      <c r="B122" s="38"/>
      <c r="C122" s="37"/>
      <c r="D122" s="37"/>
      <c r="E122" s="36"/>
      <c r="F122" s="35"/>
      <c r="G122" s="34"/>
      <c r="H122" s="21"/>
      <c r="I122" s="20"/>
      <c r="J122" s="19"/>
      <c r="K122" s="18"/>
      <c r="L122" s="1"/>
      <c r="M122" s="1"/>
      <c r="N122" s="1"/>
    </row>
    <row r="123" spans="1:14" s="33" customFormat="1" hidden="1" x14ac:dyDescent="0.3">
      <c r="B123" s="38"/>
      <c r="C123" s="37"/>
      <c r="D123" s="37"/>
      <c r="E123" s="36"/>
      <c r="F123" s="35"/>
      <c r="G123" s="34"/>
      <c r="H123" s="21"/>
      <c r="I123" s="20"/>
      <c r="J123" s="19"/>
      <c r="K123" s="25"/>
      <c r="L123" s="1"/>
      <c r="M123" s="1"/>
      <c r="N123" s="1"/>
    </row>
    <row r="124" spans="1:14" s="33" customFormat="1" hidden="1" x14ac:dyDescent="0.3">
      <c r="B124" s="38"/>
      <c r="C124" s="37"/>
      <c r="D124" s="37"/>
      <c r="E124" s="36"/>
      <c r="F124" s="35"/>
      <c r="G124" s="34"/>
      <c r="H124" s="21"/>
      <c r="I124" s="20"/>
      <c r="J124" s="19"/>
      <c r="K124" s="18"/>
      <c r="L124" s="1"/>
      <c r="M124" s="1"/>
      <c r="N124" s="1"/>
    </row>
    <row r="125" spans="1:14" s="33" customFormat="1" hidden="1" x14ac:dyDescent="0.3">
      <c r="A125" s="1"/>
      <c r="B125" s="38"/>
      <c r="C125" s="37"/>
      <c r="D125" s="37"/>
      <c r="E125" s="36"/>
      <c r="F125" s="35"/>
      <c r="G125" s="34"/>
      <c r="H125" s="21"/>
      <c r="I125" s="20"/>
      <c r="J125" s="19"/>
      <c r="K125" s="18"/>
      <c r="L125" s="1"/>
      <c r="M125" s="1"/>
      <c r="N125" s="1"/>
    </row>
    <row r="126" spans="1:14" hidden="1" x14ac:dyDescent="0.3">
      <c r="A126" s="1">
        <v>64</v>
      </c>
      <c r="B126" s="38"/>
      <c r="C126" s="37"/>
      <c r="D126" s="37"/>
      <c r="E126" s="36"/>
      <c r="F126" s="35"/>
      <c r="G126" s="34"/>
      <c r="H126" s="21">
        <f t="shared" ref="H126:H171" si="24">G126</f>
        <v>0</v>
      </c>
      <c r="I126" s="20">
        <f t="shared" ref="I126:I171" si="25">+G126-H126</f>
        <v>0</v>
      </c>
      <c r="J126" s="19" t="s">
        <v>5</v>
      </c>
      <c r="K126" s="18" t="s">
        <v>4</v>
      </c>
    </row>
    <row r="127" spans="1:14" hidden="1" x14ac:dyDescent="0.3">
      <c r="A127" s="1">
        <v>65</v>
      </c>
      <c r="B127" s="38"/>
      <c r="C127" s="37"/>
      <c r="D127" s="37"/>
      <c r="E127" s="36"/>
      <c r="F127" s="35"/>
      <c r="G127" s="34"/>
      <c r="H127" s="21">
        <f t="shared" si="24"/>
        <v>0</v>
      </c>
      <c r="I127" s="20">
        <f t="shared" si="25"/>
        <v>0</v>
      </c>
      <c r="J127" s="19" t="s">
        <v>5</v>
      </c>
      <c r="K127" s="18" t="s">
        <v>4</v>
      </c>
    </row>
    <row r="128" spans="1:14" hidden="1" x14ac:dyDescent="0.3">
      <c r="A128" s="33">
        <v>66</v>
      </c>
      <c r="B128" s="38"/>
      <c r="C128" s="37"/>
      <c r="D128" s="37"/>
      <c r="E128" s="36"/>
      <c r="F128" s="35"/>
      <c r="G128" s="34"/>
      <c r="H128" s="21">
        <f t="shared" si="24"/>
        <v>0</v>
      </c>
      <c r="I128" s="20">
        <f t="shared" si="25"/>
        <v>0</v>
      </c>
      <c r="J128" s="19" t="s">
        <v>5</v>
      </c>
      <c r="K128" s="18" t="s">
        <v>4</v>
      </c>
    </row>
    <row r="129" spans="1:14" hidden="1" x14ac:dyDescent="0.3">
      <c r="A129" s="1">
        <v>67</v>
      </c>
      <c r="B129" s="38"/>
      <c r="C129" s="37"/>
      <c r="D129" s="37"/>
      <c r="E129" s="36"/>
      <c r="F129" s="35"/>
      <c r="G129" s="34"/>
      <c r="H129" s="21">
        <f t="shared" si="24"/>
        <v>0</v>
      </c>
      <c r="I129" s="20">
        <f t="shared" si="25"/>
        <v>0</v>
      </c>
      <c r="J129" s="19" t="s">
        <v>5</v>
      </c>
      <c r="K129" s="18" t="s">
        <v>4</v>
      </c>
    </row>
    <row r="130" spans="1:14" hidden="1" x14ac:dyDescent="0.3">
      <c r="A130" s="1">
        <v>68</v>
      </c>
      <c r="B130" s="38"/>
      <c r="C130" s="37"/>
      <c r="D130" s="37"/>
      <c r="E130" s="36"/>
      <c r="F130" s="35"/>
      <c r="G130" s="34"/>
      <c r="H130" s="21">
        <f t="shared" si="24"/>
        <v>0</v>
      </c>
      <c r="I130" s="20">
        <f t="shared" si="25"/>
        <v>0</v>
      </c>
      <c r="J130" s="19" t="s">
        <v>5</v>
      </c>
      <c r="K130" s="18" t="s">
        <v>4</v>
      </c>
    </row>
    <row r="131" spans="1:14" hidden="1" x14ac:dyDescent="0.3">
      <c r="A131" s="33">
        <v>69</v>
      </c>
      <c r="B131" s="38"/>
      <c r="C131" s="37"/>
      <c r="D131" s="37"/>
      <c r="E131" s="36"/>
      <c r="F131" s="35"/>
      <c r="G131" s="34"/>
      <c r="H131" s="21">
        <f t="shared" si="24"/>
        <v>0</v>
      </c>
      <c r="I131" s="20">
        <f t="shared" si="25"/>
        <v>0</v>
      </c>
      <c r="J131" s="19" t="s">
        <v>5</v>
      </c>
      <c r="K131" s="18" t="s">
        <v>4</v>
      </c>
    </row>
    <row r="132" spans="1:14" hidden="1" x14ac:dyDescent="0.3">
      <c r="A132" s="1">
        <v>70</v>
      </c>
      <c r="B132" s="32"/>
      <c r="C132" s="31"/>
      <c r="D132" s="31"/>
      <c r="E132" s="30"/>
      <c r="F132" s="29"/>
      <c r="G132" s="28"/>
      <c r="H132" s="27">
        <f t="shared" si="24"/>
        <v>0</v>
      </c>
      <c r="I132" s="20">
        <f t="shared" si="25"/>
        <v>0</v>
      </c>
      <c r="J132" s="26" t="s">
        <v>5</v>
      </c>
      <c r="K132" s="25" t="s">
        <v>4</v>
      </c>
    </row>
    <row r="133" spans="1:14" hidden="1" x14ac:dyDescent="0.3">
      <c r="A133" s="1">
        <v>71</v>
      </c>
      <c r="B133" s="32"/>
      <c r="C133" s="31"/>
      <c r="D133" s="31"/>
      <c r="E133" s="30"/>
      <c r="F133" s="29"/>
      <c r="G133" s="28"/>
      <c r="H133" s="27">
        <f t="shared" si="24"/>
        <v>0</v>
      </c>
      <c r="I133" s="20">
        <f t="shared" si="25"/>
        <v>0</v>
      </c>
      <c r="J133" s="26" t="s">
        <v>5</v>
      </c>
      <c r="K133" s="25" t="s">
        <v>4</v>
      </c>
    </row>
    <row r="134" spans="1:14" hidden="1" x14ac:dyDescent="0.3">
      <c r="A134" s="33">
        <v>72</v>
      </c>
      <c r="B134" s="38"/>
      <c r="C134" s="37"/>
      <c r="D134" s="37"/>
      <c r="E134" s="36"/>
      <c r="F134" s="35"/>
      <c r="G134" s="34"/>
      <c r="H134" s="21">
        <f t="shared" si="24"/>
        <v>0</v>
      </c>
      <c r="I134" s="20">
        <f t="shared" si="25"/>
        <v>0</v>
      </c>
      <c r="J134" s="19" t="s">
        <v>5</v>
      </c>
      <c r="K134" s="18" t="s">
        <v>4</v>
      </c>
    </row>
    <row r="135" spans="1:14" hidden="1" x14ac:dyDescent="0.3">
      <c r="A135" s="1">
        <v>73</v>
      </c>
      <c r="B135" s="38"/>
      <c r="C135" s="37"/>
      <c r="D135" s="37"/>
      <c r="E135" s="36"/>
      <c r="F135" s="35"/>
      <c r="G135" s="34"/>
      <c r="H135" s="21">
        <f t="shared" si="24"/>
        <v>0</v>
      </c>
      <c r="I135" s="20">
        <f t="shared" si="25"/>
        <v>0</v>
      </c>
      <c r="J135" s="19" t="s">
        <v>5</v>
      </c>
      <c r="K135" s="18" t="s">
        <v>4</v>
      </c>
    </row>
    <row r="136" spans="1:14" hidden="1" x14ac:dyDescent="0.3">
      <c r="A136" s="1">
        <v>74</v>
      </c>
      <c r="B136" s="38"/>
      <c r="C136" s="37"/>
      <c r="D136" s="37"/>
      <c r="E136" s="36"/>
      <c r="F136" s="35"/>
      <c r="G136" s="34"/>
      <c r="H136" s="21">
        <f t="shared" si="24"/>
        <v>0</v>
      </c>
      <c r="I136" s="20">
        <f t="shared" si="25"/>
        <v>0</v>
      </c>
      <c r="J136" s="19" t="s">
        <v>5</v>
      </c>
      <c r="K136" s="18" t="s">
        <v>4</v>
      </c>
    </row>
    <row r="137" spans="1:14" hidden="1" x14ac:dyDescent="0.3">
      <c r="A137" s="33">
        <v>75</v>
      </c>
      <c r="B137" s="24"/>
      <c r="C137" s="37"/>
      <c r="D137" s="37"/>
      <c r="E137" s="36"/>
      <c r="F137" s="35"/>
      <c r="G137" s="34"/>
      <c r="H137" s="21">
        <f t="shared" si="24"/>
        <v>0</v>
      </c>
      <c r="I137" s="20">
        <f t="shared" si="25"/>
        <v>0</v>
      </c>
      <c r="J137" s="19" t="s">
        <v>5</v>
      </c>
      <c r="K137" s="18" t="s">
        <v>4</v>
      </c>
    </row>
    <row r="138" spans="1:14" hidden="1" x14ac:dyDescent="0.3">
      <c r="A138" s="1">
        <v>76</v>
      </c>
      <c r="B138" s="24"/>
      <c r="C138" s="37"/>
      <c r="D138" s="37"/>
      <c r="E138" s="36"/>
      <c r="F138" s="35"/>
      <c r="G138" s="34"/>
      <c r="H138" s="21">
        <f t="shared" si="24"/>
        <v>0</v>
      </c>
      <c r="I138" s="20">
        <f t="shared" si="25"/>
        <v>0</v>
      </c>
      <c r="J138" s="19" t="s">
        <v>5</v>
      </c>
      <c r="K138" s="18" t="s">
        <v>4</v>
      </c>
      <c r="M138" s="33"/>
      <c r="N138" s="33"/>
    </row>
    <row r="139" spans="1:14" hidden="1" x14ac:dyDescent="0.3">
      <c r="A139" s="1">
        <v>77</v>
      </c>
      <c r="B139" s="24"/>
      <c r="C139" s="37"/>
      <c r="D139" s="37"/>
      <c r="E139" s="36"/>
      <c r="F139" s="35"/>
      <c r="G139" s="34"/>
      <c r="H139" s="21">
        <f t="shared" si="24"/>
        <v>0</v>
      </c>
      <c r="I139" s="20">
        <f t="shared" si="25"/>
        <v>0</v>
      </c>
      <c r="J139" s="19" t="s">
        <v>5</v>
      </c>
      <c r="K139" s="18" t="s">
        <v>4</v>
      </c>
      <c r="M139" s="33"/>
      <c r="N139" s="33"/>
    </row>
    <row r="140" spans="1:14" hidden="1" x14ac:dyDescent="0.3">
      <c r="A140" s="33">
        <v>78</v>
      </c>
      <c r="B140" s="38"/>
      <c r="C140" s="37"/>
      <c r="D140" s="37"/>
      <c r="E140" s="36"/>
      <c r="F140" s="35"/>
      <c r="G140" s="34"/>
      <c r="H140" s="21">
        <f t="shared" si="24"/>
        <v>0</v>
      </c>
      <c r="I140" s="20">
        <f t="shared" si="25"/>
        <v>0</v>
      </c>
      <c r="J140" s="19" t="s">
        <v>5</v>
      </c>
      <c r="K140" s="18" t="s">
        <v>4</v>
      </c>
      <c r="M140" s="33"/>
      <c r="N140" s="33"/>
    </row>
    <row r="141" spans="1:14" hidden="1" x14ac:dyDescent="0.3">
      <c r="A141" s="1">
        <v>79</v>
      </c>
      <c r="B141" s="38"/>
      <c r="C141" s="37"/>
      <c r="D141" s="37"/>
      <c r="E141" s="36"/>
      <c r="F141" s="35"/>
      <c r="G141" s="34"/>
      <c r="H141" s="21">
        <f t="shared" si="24"/>
        <v>0</v>
      </c>
      <c r="I141" s="20">
        <f t="shared" si="25"/>
        <v>0</v>
      </c>
      <c r="J141" s="19" t="s">
        <v>5</v>
      </c>
      <c r="K141" s="18" t="s">
        <v>4</v>
      </c>
    </row>
    <row r="142" spans="1:14" hidden="1" x14ac:dyDescent="0.3">
      <c r="A142" s="1">
        <v>80</v>
      </c>
      <c r="B142" s="32"/>
      <c r="C142" s="31"/>
      <c r="D142" s="31"/>
      <c r="E142" s="30"/>
      <c r="F142" s="29"/>
      <c r="G142" s="28"/>
      <c r="H142" s="27">
        <f t="shared" si="24"/>
        <v>0</v>
      </c>
      <c r="I142" s="20">
        <f t="shared" si="25"/>
        <v>0</v>
      </c>
      <c r="J142" s="26" t="s">
        <v>5</v>
      </c>
      <c r="K142" s="25" t="s">
        <v>4</v>
      </c>
      <c r="M142" s="33"/>
      <c r="N142" s="33"/>
    </row>
    <row r="143" spans="1:14" hidden="1" x14ac:dyDescent="0.3">
      <c r="A143" s="33">
        <v>81</v>
      </c>
      <c r="B143" s="32"/>
      <c r="C143" s="31"/>
      <c r="D143" s="31"/>
      <c r="E143" s="30"/>
      <c r="F143" s="29"/>
      <c r="G143" s="28"/>
      <c r="H143" s="27">
        <f t="shared" si="24"/>
        <v>0</v>
      </c>
      <c r="I143" s="20">
        <f t="shared" si="25"/>
        <v>0</v>
      </c>
      <c r="J143" s="26" t="s">
        <v>5</v>
      </c>
      <c r="K143" s="25" t="s">
        <v>4</v>
      </c>
      <c r="M143" s="33"/>
      <c r="N143" s="33"/>
    </row>
    <row r="144" spans="1:14" hidden="1" x14ac:dyDescent="0.3">
      <c r="A144" s="1">
        <v>82</v>
      </c>
      <c r="B144" s="32"/>
      <c r="C144" s="31"/>
      <c r="D144" s="31"/>
      <c r="E144" s="30"/>
      <c r="F144" s="29"/>
      <c r="G144" s="28"/>
      <c r="H144" s="27">
        <f t="shared" si="24"/>
        <v>0</v>
      </c>
      <c r="I144" s="20">
        <f t="shared" si="25"/>
        <v>0</v>
      </c>
      <c r="J144" s="26" t="s">
        <v>5</v>
      </c>
      <c r="K144" s="25" t="s">
        <v>4</v>
      </c>
    </row>
    <row r="145" spans="1:14" hidden="1" x14ac:dyDescent="0.3">
      <c r="A145" s="1">
        <v>83</v>
      </c>
      <c r="B145" s="32"/>
      <c r="C145" s="31"/>
      <c r="D145" s="31"/>
      <c r="E145" s="30"/>
      <c r="F145" s="29"/>
      <c r="G145" s="28"/>
      <c r="H145" s="27">
        <f t="shared" si="24"/>
        <v>0</v>
      </c>
      <c r="I145" s="20">
        <f t="shared" si="25"/>
        <v>0</v>
      </c>
      <c r="J145" s="26" t="s">
        <v>5</v>
      </c>
      <c r="K145" s="25" t="s">
        <v>4</v>
      </c>
    </row>
    <row r="146" spans="1:14" hidden="1" x14ac:dyDescent="0.3">
      <c r="A146" s="33">
        <v>84</v>
      </c>
      <c r="B146" s="32"/>
      <c r="C146" s="31"/>
      <c r="D146" s="31"/>
      <c r="E146" s="30"/>
      <c r="F146" s="29"/>
      <c r="G146" s="28"/>
      <c r="H146" s="27">
        <f t="shared" si="24"/>
        <v>0</v>
      </c>
      <c r="I146" s="20">
        <f t="shared" si="25"/>
        <v>0</v>
      </c>
      <c r="J146" s="26" t="s">
        <v>5</v>
      </c>
      <c r="K146" s="25" t="s">
        <v>4</v>
      </c>
    </row>
    <row r="147" spans="1:14" s="33" customFormat="1" hidden="1" x14ac:dyDescent="0.3">
      <c r="A147" s="1">
        <v>85</v>
      </c>
      <c r="B147" s="32"/>
      <c r="C147" s="31"/>
      <c r="D147" s="31"/>
      <c r="E147" s="30"/>
      <c r="F147" s="29"/>
      <c r="G147" s="28"/>
      <c r="H147" s="27">
        <f t="shared" si="24"/>
        <v>0</v>
      </c>
      <c r="I147" s="20">
        <f t="shared" si="25"/>
        <v>0</v>
      </c>
      <c r="J147" s="26" t="s">
        <v>5</v>
      </c>
      <c r="K147" s="25" t="s">
        <v>4</v>
      </c>
      <c r="L147" s="39"/>
      <c r="M147" s="39"/>
      <c r="N147" s="39"/>
    </row>
    <row r="148" spans="1:14" s="33" customFormat="1" hidden="1" x14ac:dyDescent="0.3">
      <c r="A148" s="1">
        <v>86</v>
      </c>
      <c r="B148" s="38"/>
      <c r="C148" s="37"/>
      <c r="D148" s="37"/>
      <c r="E148" s="36"/>
      <c r="F148" s="35"/>
      <c r="G148" s="34"/>
      <c r="H148" s="21">
        <f t="shared" si="24"/>
        <v>0</v>
      </c>
      <c r="I148" s="20">
        <f t="shared" si="25"/>
        <v>0</v>
      </c>
      <c r="J148" s="19" t="s">
        <v>5</v>
      </c>
      <c r="K148" s="18" t="s">
        <v>4</v>
      </c>
      <c r="L148" s="1"/>
      <c r="M148" s="1"/>
      <c r="N148" s="1"/>
    </row>
    <row r="149" spans="1:14" s="33" customFormat="1" hidden="1" x14ac:dyDescent="0.3">
      <c r="A149" s="33">
        <v>87</v>
      </c>
      <c r="B149" s="38"/>
      <c r="C149" s="37"/>
      <c r="D149" s="37"/>
      <c r="E149" s="36"/>
      <c r="F149" s="35"/>
      <c r="G149" s="34"/>
      <c r="H149" s="21">
        <f t="shared" si="24"/>
        <v>0</v>
      </c>
      <c r="I149" s="20">
        <f t="shared" si="25"/>
        <v>0</v>
      </c>
      <c r="J149" s="19" t="s">
        <v>5</v>
      </c>
      <c r="K149" s="18" t="s">
        <v>4</v>
      </c>
      <c r="L149" s="1"/>
      <c r="M149" s="1"/>
      <c r="N149" s="1"/>
    </row>
    <row r="150" spans="1:14" s="33" customFormat="1" hidden="1" x14ac:dyDescent="0.3">
      <c r="A150" s="1">
        <v>88</v>
      </c>
      <c r="B150" s="38"/>
      <c r="C150" s="37"/>
      <c r="D150" s="37"/>
      <c r="E150" s="36"/>
      <c r="F150" s="35"/>
      <c r="G150" s="34"/>
      <c r="H150" s="21">
        <f t="shared" si="24"/>
        <v>0</v>
      </c>
      <c r="I150" s="20">
        <f t="shared" si="25"/>
        <v>0</v>
      </c>
      <c r="J150" s="19" t="s">
        <v>5</v>
      </c>
      <c r="K150" s="18" t="s">
        <v>4</v>
      </c>
      <c r="L150" s="1"/>
      <c r="M150" s="1"/>
      <c r="N150" s="1"/>
    </row>
    <row r="151" spans="1:14" s="33" customFormat="1" hidden="1" x14ac:dyDescent="0.3">
      <c r="A151" s="1">
        <v>89</v>
      </c>
      <c r="B151" s="32"/>
      <c r="C151" s="31"/>
      <c r="D151" s="31"/>
      <c r="E151" s="30"/>
      <c r="F151" s="29"/>
      <c r="G151" s="28"/>
      <c r="H151" s="27">
        <f t="shared" si="24"/>
        <v>0</v>
      </c>
      <c r="I151" s="20">
        <f t="shared" si="25"/>
        <v>0</v>
      </c>
      <c r="J151" s="26" t="s">
        <v>5</v>
      </c>
      <c r="K151" s="25" t="s">
        <v>4</v>
      </c>
      <c r="L151" s="1"/>
      <c r="M151" s="1"/>
      <c r="N151" s="1"/>
    </row>
    <row r="152" spans="1:14" hidden="1" x14ac:dyDescent="0.3">
      <c r="A152" s="33">
        <v>90</v>
      </c>
      <c r="B152" s="32"/>
      <c r="C152" s="31"/>
      <c r="D152" s="31"/>
      <c r="E152" s="30"/>
      <c r="F152" s="29"/>
      <c r="G152" s="28"/>
      <c r="H152" s="27">
        <f t="shared" si="24"/>
        <v>0</v>
      </c>
      <c r="I152" s="20">
        <f t="shared" si="25"/>
        <v>0</v>
      </c>
      <c r="J152" s="26" t="s">
        <v>5</v>
      </c>
      <c r="K152" s="25" t="s">
        <v>4</v>
      </c>
    </row>
    <row r="153" spans="1:14" hidden="1" x14ac:dyDescent="0.3">
      <c r="A153" s="1">
        <v>91</v>
      </c>
      <c r="B153" s="38"/>
      <c r="C153" s="37"/>
      <c r="D153" s="37"/>
      <c r="E153" s="36"/>
      <c r="F153" s="35"/>
      <c r="G153" s="34"/>
      <c r="H153" s="21">
        <f t="shared" si="24"/>
        <v>0</v>
      </c>
      <c r="I153" s="20">
        <f t="shared" si="25"/>
        <v>0</v>
      </c>
      <c r="J153" s="19" t="s">
        <v>5</v>
      </c>
      <c r="K153" s="18" t="s">
        <v>4</v>
      </c>
    </row>
    <row r="154" spans="1:14" hidden="1" x14ac:dyDescent="0.3">
      <c r="A154" s="1">
        <v>92</v>
      </c>
      <c r="B154" s="38"/>
      <c r="C154" s="37"/>
      <c r="D154" s="37"/>
      <c r="E154" s="36"/>
      <c r="F154" s="35"/>
      <c r="G154" s="34"/>
      <c r="H154" s="21">
        <f t="shared" si="24"/>
        <v>0</v>
      </c>
      <c r="I154" s="20">
        <f t="shared" si="25"/>
        <v>0</v>
      </c>
      <c r="J154" s="19" t="s">
        <v>5</v>
      </c>
      <c r="K154" s="18" t="s">
        <v>4</v>
      </c>
    </row>
    <row r="155" spans="1:14" hidden="1" x14ac:dyDescent="0.3">
      <c r="A155" s="33">
        <v>93</v>
      </c>
      <c r="B155" s="38"/>
      <c r="C155" s="37"/>
      <c r="D155" s="37"/>
      <c r="E155" s="36"/>
      <c r="F155" s="35"/>
      <c r="G155" s="34"/>
      <c r="H155" s="21">
        <f t="shared" si="24"/>
        <v>0</v>
      </c>
      <c r="I155" s="20">
        <f t="shared" si="25"/>
        <v>0</v>
      </c>
      <c r="J155" s="19" t="s">
        <v>5</v>
      </c>
      <c r="K155" s="18" t="s">
        <v>4</v>
      </c>
    </row>
    <row r="156" spans="1:14" hidden="1" x14ac:dyDescent="0.3">
      <c r="A156" s="1">
        <v>94</v>
      </c>
      <c r="B156" s="38"/>
      <c r="C156" s="37"/>
      <c r="D156" s="37"/>
      <c r="E156" s="36"/>
      <c r="F156" s="35"/>
      <c r="G156" s="34"/>
      <c r="H156" s="21">
        <f t="shared" si="24"/>
        <v>0</v>
      </c>
      <c r="I156" s="20">
        <f t="shared" si="25"/>
        <v>0</v>
      </c>
      <c r="J156" s="19" t="s">
        <v>5</v>
      </c>
      <c r="K156" s="18" t="s">
        <v>4</v>
      </c>
    </row>
    <row r="157" spans="1:14" hidden="1" x14ac:dyDescent="0.3">
      <c r="A157" s="1">
        <v>95</v>
      </c>
      <c r="B157" s="38"/>
      <c r="C157" s="37"/>
      <c r="D157" s="37"/>
      <c r="E157" s="36"/>
      <c r="F157" s="35"/>
      <c r="G157" s="34"/>
      <c r="H157" s="21">
        <f t="shared" si="24"/>
        <v>0</v>
      </c>
      <c r="I157" s="20">
        <f t="shared" si="25"/>
        <v>0</v>
      </c>
      <c r="J157" s="19" t="s">
        <v>5</v>
      </c>
      <c r="K157" s="18" t="s">
        <v>4</v>
      </c>
    </row>
    <row r="158" spans="1:14" hidden="1" x14ac:dyDescent="0.3">
      <c r="A158" s="33">
        <v>96</v>
      </c>
      <c r="B158" s="38"/>
      <c r="C158" s="37"/>
      <c r="D158" s="37"/>
      <c r="E158" s="36"/>
      <c r="F158" s="35"/>
      <c r="G158" s="34"/>
      <c r="H158" s="21">
        <f t="shared" si="24"/>
        <v>0</v>
      </c>
      <c r="I158" s="20">
        <f t="shared" si="25"/>
        <v>0</v>
      </c>
      <c r="J158" s="19" t="s">
        <v>5</v>
      </c>
      <c r="K158" s="18" t="s">
        <v>4</v>
      </c>
    </row>
    <row r="159" spans="1:14" hidden="1" x14ac:dyDescent="0.3">
      <c r="A159" s="1">
        <v>97</v>
      </c>
      <c r="B159" s="38"/>
      <c r="C159" s="37"/>
      <c r="D159" s="37"/>
      <c r="E159" s="36"/>
      <c r="F159" s="35"/>
      <c r="G159" s="34"/>
      <c r="H159" s="21">
        <f t="shared" si="24"/>
        <v>0</v>
      </c>
      <c r="I159" s="20">
        <f t="shared" si="25"/>
        <v>0</v>
      </c>
      <c r="J159" s="19" t="s">
        <v>5</v>
      </c>
      <c r="K159" s="18" t="s">
        <v>4</v>
      </c>
    </row>
    <row r="160" spans="1:14" hidden="1" x14ac:dyDescent="0.3">
      <c r="A160" s="1">
        <v>98</v>
      </c>
      <c r="B160" s="32"/>
      <c r="C160" s="31"/>
      <c r="D160" s="31"/>
      <c r="E160" s="30"/>
      <c r="F160" s="29"/>
      <c r="G160" s="28"/>
      <c r="H160" s="27">
        <f t="shared" si="24"/>
        <v>0</v>
      </c>
      <c r="I160" s="20">
        <f t="shared" si="25"/>
        <v>0</v>
      </c>
      <c r="J160" s="26" t="s">
        <v>5</v>
      </c>
      <c r="K160" s="25" t="s">
        <v>4</v>
      </c>
    </row>
    <row r="161" spans="1:12" hidden="1" x14ac:dyDescent="0.3">
      <c r="A161" s="33">
        <v>99</v>
      </c>
      <c r="B161" s="32"/>
      <c r="C161" s="31"/>
      <c r="D161" s="31"/>
      <c r="E161" s="30"/>
      <c r="F161" s="29"/>
      <c r="G161" s="28"/>
      <c r="H161" s="27">
        <f t="shared" si="24"/>
        <v>0</v>
      </c>
      <c r="I161" s="20">
        <f t="shared" si="25"/>
        <v>0</v>
      </c>
      <c r="J161" s="26" t="s">
        <v>5</v>
      </c>
      <c r="K161" s="25" t="s">
        <v>4</v>
      </c>
    </row>
    <row r="162" spans="1:12" hidden="1" x14ac:dyDescent="0.3">
      <c r="A162" s="1">
        <v>100</v>
      </c>
      <c r="B162" s="32"/>
      <c r="C162" s="31"/>
      <c r="D162" s="31"/>
      <c r="E162" s="30"/>
      <c r="F162" s="29"/>
      <c r="G162" s="28"/>
      <c r="H162" s="27">
        <f t="shared" si="24"/>
        <v>0</v>
      </c>
      <c r="I162" s="20">
        <f t="shared" si="25"/>
        <v>0</v>
      </c>
      <c r="J162" s="26" t="s">
        <v>13</v>
      </c>
      <c r="K162" s="25" t="s">
        <v>4</v>
      </c>
    </row>
    <row r="163" spans="1:12" hidden="1" x14ac:dyDescent="0.3">
      <c r="A163" s="1">
        <v>101</v>
      </c>
      <c r="B163" s="32"/>
      <c r="C163" s="31"/>
      <c r="D163" s="31"/>
      <c r="E163" s="30"/>
      <c r="F163" s="29"/>
      <c r="G163" s="28"/>
      <c r="H163" s="27">
        <f t="shared" si="24"/>
        <v>0</v>
      </c>
      <c r="I163" s="20">
        <f t="shared" si="25"/>
        <v>0</v>
      </c>
      <c r="J163" s="26" t="s">
        <v>12</v>
      </c>
      <c r="K163" s="25" t="s">
        <v>4</v>
      </c>
    </row>
    <row r="164" spans="1:12" hidden="1" x14ac:dyDescent="0.3">
      <c r="A164" s="33">
        <v>102</v>
      </c>
      <c r="B164" s="32"/>
      <c r="C164" s="31"/>
      <c r="D164" s="31"/>
      <c r="E164" s="30"/>
      <c r="F164" s="29"/>
      <c r="G164" s="28"/>
      <c r="H164" s="27">
        <f t="shared" si="24"/>
        <v>0</v>
      </c>
      <c r="I164" s="20">
        <f t="shared" si="25"/>
        <v>0</v>
      </c>
      <c r="J164" s="26" t="s">
        <v>11</v>
      </c>
      <c r="K164" s="25" t="s">
        <v>4</v>
      </c>
    </row>
    <row r="165" spans="1:12" hidden="1" x14ac:dyDescent="0.3">
      <c r="A165" s="1">
        <v>103</v>
      </c>
      <c r="B165" s="32"/>
      <c r="C165" s="31"/>
      <c r="D165" s="31"/>
      <c r="E165" s="30"/>
      <c r="F165" s="29"/>
      <c r="G165" s="28"/>
      <c r="H165" s="27">
        <f t="shared" si="24"/>
        <v>0</v>
      </c>
      <c r="I165" s="20">
        <f t="shared" si="25"/>
        <v>0</v>
      </c>
      <c r="J165" s="26" t="s">
        <v>10</v>
      </c>
      <c r="K165" s="25" t="s">
        <v>4</v>
      </c>
    </row>
    <row r="166" spans="1:12" hidden="1" x14ac:dyDescent="0.3">
      <c r="A166" s="1">
        <v>104</v>
      </c>
      <c r="B166" s="32"/>
      <c r="C166" s="31"/>
      <c r="D166" s="31"/>
      <c r="E166" s="30"/>
      <c r="F166" s="29"/>
      <c r="G166" s="28"/>
      <c r="H166" s="27">
        <f t="shared" si="24"/>
        <v>0</v>
      </c>
      <c r="I166" s="20">
        <f t="shared" si="25"/>
        <v>0</v>
      </c>
      <c r="J166" s="26" t="s">
        <v>9</v>
      </c>
      <c r="K166" s="25" t="s">
        <v>4</v>
      </c>
    </row>
    <row r="167" spans="1:12" hidden="1" x14ac:dyDescent="0.3">
      <c r="A167" s="33">
        <v>105</v>
      </c>
      <c r="B167" s="32"/>
      <c r="C167" s="31"/>
      <c r="D167" s="31"/>
      <c r="E167" s="30"/>
      <c r="F167" s="29"/>
      <c r="G167" s="28"/>
      <c r="H167" s="27">
        <f t="shared" si="24"/>
        <v>0</v>
      </c>
      <c r="I167" s="20">
        <f t="shared" si="25"/>
        <v>0</v>
      </c>
      <c r="J167" s="26" t="s">
        <v>8</v>
      </c>
      <c r="K167" s="25" t="s">
        <v>4</v>
      </c>
    </row>
    <row r="168" spans="1:12" hidden="1" x14ac:dyDescent="0.3">
      <c r="A168" s="1">
        <v>106</v>
      </c>
      <c r="B168" s="32"/>
      <c r="C168" s="31"/>
      <c r="D168" s="31"/>
      <c r="E168" s="30"/>
      <c r="F168" s="29"/>
      <c r="G168" s="28"/>
      <c r="H168" s="27">
        <f t="shared" si="24"/>
        <v>0</v>
      </c>
      <c r="I168" s="20">
        <f t="shared" si="25"/>
        <v>0</v>
      </c>
      <c r="J168" s="26" t="s">
        <v>7</v>
      </c>
      <c r="K168" s="25" t="s">
        <v>4</v>
      </c>
    </row>
    <row r="169" spans="1:12" hidden="1" x14ac:dyDescent="0.3">
      <c r="A169" s="1">
        <v>107</v>
      </c>
      <c r="B169" s="32"/>
      <c r="C169" s="31"/>
      <c r="D169" s="31"/>
      <c r="E169" s="30"/>
      <c r="F169" s="29"/>
      <c r="G169" s="28"/>
      <c r="H169" s="27">
        <f t="shared" si="24"/>
        <v>0</v>
      </c>
      <c r="I169" s="20">
        <f t="shared" si="25"/>
        <v>0</v>
      </c>
      <c r="J169" s="26" t="s">
        <v>6</v>
      </c>
      <c r="K169" s="25" t="s">
        <v>4</v>
      </c>
    </row>
    <row r="170" spans="1:12" hidden="1" x14ac:dyDescent="0.3">
      <c r="A170" s="33">
        <v>108</v>
      </c>
      <c r="B170" s="32"/>
      <c r="C170" s="31"/>
      <c r="D170" s="31"/>
      <c r="E170" s="30"/>
      <c r="F170" s="29"/>
      <c r="G170" s="28"/>
      <c r="H170" s="27">
        <f t="shared" si="24"/>
        <v>0</v>
      </c>
      <c r="I170" s="20">
        <f t="shared" si="25"/>
        <v>0</v>
      </c>
      <c r="J170" s="26" t="s">
        <v>5</v>
      </c>
      <c r="K170" s="25" t="s">
        <v>4</v>
      </c>
    </row>
    <row r="171" spans="1:12" hidden="1" x14ac:dyDescent="0.3">
      <c r="A171" s="1">
        <v>109</v>
      </c>
      <c r="B171" s="32"/>
      <c r="C171" s="31"/>
      <c r="D171" s="31"/>
      <c r="E171" s="30"/>
      <c r="F171" s="29"/>
      <c r="G171" s="28"/>
      <c r="H171" s="27">
        <f t="shared" si="24"/>
        <v>0</v>
      </c>
      <c r="I171" s="20">
        <f t="shared" si="25"/>
        <v>0</v>
      </c>
      <c r="J171" s="26" t="s">
        <v>5</v>
      </c>
      <c r="K171" s="25" t="s">
        <v>4</v>
      </c>
    </row>
    <row r="172" spans="1:12" hidden="1" x14ac:dyDescent="0.3">
      <c r="B172" s="24"/>
      <c r="C172" s="19"/>
      <c r="D172" s="19"/>
      <c r="E172" s="24"/>
      <c r="F172" s="23"/>
      <c r="G172" s="22"/>
      <c r="H172" s="21"/>
      <c r="I172" s="20"/>
      <c r="J172" s="19"/>
      <c r="K172" s="18"/>
    </row>
    <row r="173" spans="1:12" ht="15.6" x14ac:dyDescent="0.3">
      <c r="B173" s="17" t="s">
        <v>3</v>
      </c>
      <c r="C173" s="17"/>
      <c r="D173" s="17"/>
      <c r="E173" s="17"/>
      <c r="F173" s="17"/>
      <c r="G173" s="16">
        <f>SUM(G11:G172)</f>
        <v>13616927.189999999</v>
      </c>
      <c r="H173" s="16">
        <f>SUM(H11:H172)</f>
        <v>13616927.189999999</v>
      </c>
      <c r="I173" s="15"/>
      <c r="J173" s="14"/>
      <c r="K173" s="14"/>
    </row>
    <row r="174" spans="1:12" ht="15.6" x14ac:dyDescent="0.3">
      <c r="B174" s="12"/>
      <c r="C174" s="13"/>
      <c r="D174" s="13"/>
      <c r="E174" s="12"/>
      <c r="F174" s="12"/>
      <c r="G174" s="11"/>
      <c r="H174" s="10"/>
      <c r="I174" s="9"/>
      <c r="J174" s="9"/>
      <c r="K174" s="9"/>
    </row>
    <row r="175" spans="1:12" s="2" customFormat="1" ht="15.6" x14ac:dyDescent="0.3">
      <c r="B175" s="7"/>
      <c r="C175" s="6"/>
      <c r="D175" s="6"/>
      <c r="E175" s="5"/>
      <c r="F175" s="4"/>
      <c r="G175" s="8"/>
      <c r="H175" s="1"/>
      <c r="L175" s="1"/>
    </row>
    <row r="176" spans="1:12" s="2" customFormat="1" ht="15.6" x14ac:dyDescent="0.3">
      <c r="B176" s="7"/>
      <c r="C176" s="6"/>
      <c r="D176" s="6"/>
      <c r="E176" s="5"/>
      <c r="F176" s="4"/>
      <c r="G176" s="1"/>
      <c r="H176" s="1"/>
      <c r="L176" s="1"/>
    </row>
    <row r="177" spans="2:12" s="2" customFormat="1" ht="15.6" x14ac:dyDescent="0.3">
      <c r="B177" s="3"/>
      <c r="C177" s="51" t="s">
        <v>2</v>
      </c>
      <c r="D177" s="51"/>
      <c r="E177" s="51"/>
      <c r="F177" s="1"/>
      <c r="G177" s="51" t="s">
        <v>1</v>
      </c>
      <c r="H177" s="51"/>
      <c r="L177" s="1"/>
    </row>
    <row r="178" spans="2:12" s="2" customFormat="1" ht="15.6" x14ac:dyDescent="0.3">
      <c r="B178" s="3"/>
      <c r="C178" s="47" t="s">
        <v>358</v>
      </c>
      <c r="D178" s="47"/>
      <c r="E178" s="47"/>
      <c r="F178" s="1"/>
      <c r="G178" s="47" t="s">
        <v>0</v>
      </c>
      <c r="H178" s="47"/>
      <c r="L178" s="1"/>
    </row>
  </sheetData>
  <sortState ref="B11:H88">
    <sortCondition ref="E11:E88"/>
  </sortState>
  <mergeCells count="7">
    <mergeCell ref="C178:E178"/>
    <mergeCell ref="G178:H178"/>
    <mergeCell ref="B7:K7"/>
    <mergeCell ref="B8:K8"/>
    <mergeCell ref="B9:K9"/>
    <mergeCell ref="C177:E177"/>
    <mergeCell ref="G177:H177"/>
  </mergeCells>
  <pageMargins left="0.56000000000000005" right="0" top="0.74803149606299213" bottom="0.43307086614173229" header="0.31496062992125984" footer="0.23622047244094491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 (3)</vt:lpstr>
      <vt:lpstr>'CXP (3)'!Área_de_impresión</vt:lpstr>
      <vt:lpstr>'CXP (3)'!Títulos_a_imprimir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Melissa Cabrera</cp:lastModifiedBy>
  <cp:lastPrinted>2022-12-16T21:34:46Z</cp:lastPrinted>
  <dcterms:created xsi:type="dcterms:W3CDTF">2022-12-14T13:41:15Z</dcterms:created>
  <dcterms:modified xsi:type="dcterms:W3CDTF">2022-12-16T21:37:47Z</dcterms:modified>
</cp:coreProperties>
</file>