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esktop\"/>
    </mc:Choice>
  </mc:AlternateContent>
  <bookViews>
    <workbookView xWindow="0" yWindow="1800" windowWidth="19056" windowHeight="8916"/>
  </bookViews>
  <sheets>
    <sheet name="MAYO" sheetId="1" r:id="rId1"/>
  </sheets>
  <definedNames>
    <definedName name="_xlnm._FilterDatabase" localSheetId="0" hidden="1">MAYO!$A$10:$N$10</definedName>
    <definedName name="_xlnm.Print_Area" localSheetId="0">MAYO!$B$1:$K$97</definedName>
    <definedName name="_xlnm.Print_Titles" localSheetId="0">MAYO!$1:$10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G90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90" i="1" l="1"/>
</calcChain>
</file>

<file path=xl/sharedStrings.xml><?xml version="1.0" encoding="utf-8"?>
<sst xmlns="http://schemas.openxmlformats.org/spreadsheetml/2006/main" count="467" uniqueCount="262">
  <si>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</si>
  <si>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</si>
  <si>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</si>
  <si>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</si>
  <si>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</si>
  <si>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</si>
  <si>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</si>
  <si>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</si>
  <si>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</si>
  <si>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</si>
  <si>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</si>
  <si>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</si>
  <si>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B1500000002</t>
  </si>
  <si>
    <t>PAGO</t>
  </si>
  <si>
    <t>401037272</t>
  </si>
  <si>
    <t>CAASD</t>
  </si>
  <si>
    <t>401500256</t>
  </si>
  <si>
    <t>INSTITUTO POSTAL DOMINICANO</t>
  </si>
  <si>
    <t>131761569</t>
  </si>
  <si>
    <t>B1500000072</t>
  </si>
  <si>
    <t>B1500000193</t>
  </si>
  <si>
    <t>130582548</t>
  </si>
  <si>
    <t>B1500000262</t>
  </si>
  <si>
    <t>131252451</t>
  </si>
  <si>
    <t>401007479</t>
  </si>
  <si>
    <t>AYUNTAMIENTO DEL DISTRITO NACIONAL</t>
  </si>
  <si>
    <t>130432899</t>
  </si>
  <si>
    <t>B1500000194</t>
  </si>
  <si>
    <t>101157216</t>
  </si>
  <si>
    <t>101001577</t>
  </si>
  <si>
    <t>Miguel Rivera</t>
  </si>
  <si>
    <t>Melissa Cabrera</t>
  </si>
  <si>
    <t>Contador</t>
  </si>
  <si>
    <t>132260813</t>
  </si>
  <si>
    <t>SRI Dominicana, SRL</t>
  </si>
  <si>
    <t>101821248</t>
  </si>
  <si>
    <t>00101920924</t>
  </si>
  <si>
    <t>YRIS ESTELA ALMANZAR BETANCES</t>
  </si>
  <si>
    <t>PROF MEDICINA MES ENERO 2023</t>
  </si>
  <si>
    <t>01200077103</t>
  </si>
  <si>
    <t>RITA ELENA OGANDO SANTOS</t>
  </si>
  <si>
    <t>EVAL. DICTAMEN Y MOV DIC 22</t>
  </si>
  <si>
    <t>01800092007</t>
  </si>
  <si>
    <t>LUZ CELESTE PEREZ LABOURT</t>
  </si>
  <si>
    <t>01000067890</t>
  </si>
  <si>
    <t>RAQUEL MARGARITA BARRANCO VENTURA</t>
  </si>
  <si>
    <t>04700024807</t>
  </si>
  <si>
    <t>00101142743</t>
  </si>
  <si>
    <t>JOSE PAUL RODRIGUEZ MANCEBO</t>
  </si>
  <si>
    <t>04701007827</t>
  </si>
  <si>
    <t>FRANKLIN FRANCISCO MILIAN CAPELLAN</t>
  </si>
  <si>
    <t>00105716955</t>
  </si>
  <si>
    <t>YOCASTA DE JESUS FERNANDEZ JAVIER</t>
  </si>
  <si>
    <t>Urbanvolt Solution, SRL</t>
  </si>
  <si>
    <t>131424449</t>
  </si>
  <si>
    <t>Amaram Enterprise, SRL</t>
  </si>
  <si>
    <t>RAFAELINA MERCEDES CONCEPCION LANTIGUA DE BACO</t>
  </si>
  <si>
    <t>Dita Services, SRL</t>
  </si>
  <si>
    <t>MR NETWORKING, SRL</t>
  </si>
  <si>
    <t>Aparta Hotel Plaza Naco, SRL</t>
  </si>
  <si>
    <t>132357272</t>
  </si>
  <si>
    <t>Boost Office, SRL</t>
  </si>
  <si>
    <t>02/05/2023</t>
  </si>
  <si>
    <t>131343228</t>
  </si>
  <si>
    <t>WESOLVE TECH, SRL</t>
  </si>
  <si>
    <t>02700022417</t>
  </si>
  <si>
    <t>ANGEL MATEO GIL</t>
  </si>
  <si>
    <t>03/05/2023</t>
  </si>
  <si>
    <t>101820217</t>
  </si>
  <si>
    <t>EMPRESA DISTRIBUIDORA DE ELECTRICIDAD DEL ESTE S A</t>
  </si>
  <si>
    <t>09/05/2023</t>
  </si>
  <si>
    <t>102333981</t>
  </si>
  <si>
    <t>Suplidora Leopeña, SRL</t>
  </si>
  <si>
    <t>130921441</t>
  </si>
  <si>
    <t>Cabacon Servicios de Ingeniería, SRL</t>
  </si>
  <si>
    <t>132075366</t>
  </si>
  <si>
    <t>Expert Cleaner SQE, SRL</t>
  </si>
  <si>
    <t>101725389</t>
  </si>
  <si>
    <t>SERVICIOS E INSTALACIONES TECNICAS S A</t>
  </si>
  <si>
    <t>131161162</t>
  </si>
  <si>
    <t>Grupo Timoteo, SRL</t>
  </si>
  <si>
    <t>00101855021</t>
  </si>
  <si>
    <t>FABIO REYES GARCIA</t>
  </si>
  <si>
    <t>03102267295</t>
  </si>
  <si>
    <t>Raysa Altagracia Franco Miranda</t>
  </si>
  <si>
    <t>131899773</t>
  </si>
  <si>
    <t>Lufisa Comercial, SRL</t>
  </si>
  <si>
    <t>Orox Inversiones, SRL</t>
  </si>
  <si>
    <t>430288608</t>
  </si>
  <si>
    <t>101014334</t>
  </si>
  <si>
    <t>Editora Listin Diario, SA</t>
  </si>
  <si>
    <t>11/05/2023</t>
  </si>
  <si>
    <t>130680183</t>
  </si>
  <si>
    <t>HORESPA SERVICE, SRL</t>
  </si>
  <si>
    <t>00105227714</t>
  </si>
  <si>
    <t>CARMEN ENICIA CHEVALIER CARABALLO</t>
  </si>
  <si>
    <t>12/05/2023</t>
  </si>
  <si>
    <t>101725559</t>
  </si>
  <si>
    <t>BDO Esenfa, SRL</t>
  </si>
  <si>
    <t>15/05/2023</t>
  </si>
  <si>
    <t>131974791</t>
  </si>
  <si>
    <t>Repuestos Maroca, SRL</t>
  </si>
  <si>
    <t>16/05/2023</t>
  </si>
  <si>
    <t>130120943</t>
  </si>
  <si>
    <t>VICTOR GARCIA AIRE ACONDICIONADO, SRL</t>
  </si>
  <si>
    <t>00101910370</t>
  </si>
  <si>
    <t>Sandra Margarita Leroux Pichardo</t>
  </si>
  <si>
    <t>17/05/2023</t>
  </si>
  <si>
    <t>00113998199</t>
  </si>
  <si>
    <t>Mercedes Miguelina Fermín Pimentel de Polanco</t>
  </si>
  <si>
    <t>18/05/2023</t>
  </si>
  <si>
    <t>00100673391</t>
  </si>
  <si>
    <t>ALTAGRACIA ORTIZ GOMEZ</t>
  </si>
  <si>
    <t>130395209</t>
  </si>
  <si>
    <t>TRASERMUL, SRL</t>
  </si>
  <si>
    <t>04800495279</t>
  </si>
  <si>
    <t>Ygnacio Hernandez Hiciano</t>
  </si>
  <si>
    <t>131065252</t>
  </si>
  <si>
    <t>Eximedia, SRL</t>
  </si>
  <si>
    <t>19/05/2023</t>
  </si>
  <si>
    <t>29/05/2023</t>
  </si>
  <si>
    <t>Edesur Dominicana, S.A</t>
  </si>
  <si>
    <t>COMPANIA DOMINICANA DE TELEFONOS C POR A</t>
  </si>
  <si>
    <t>30/05/2023</t>
  </si>
  <si>
    <t>401007452</t>
  </si>
  <si>
    <t>INST NAC DE AGUAS POTABLES Y ALCATARILLADOS</t>
  </si>
  <si>
    <t>31/05/2023</t>
  </si>
  <si>
    <t>B1500000406</t>
  </si>
  <si>
    <t>PRODUCTOS ALIMENTICIOS PARA USO EN CNSS.</t>
  </si>
  <si>
    <t>B1500000274</t>
  </si>
  <si>
    <t>EQUIPOS TELEFÓNICOS IP FORTINET, PARA USO EN OFICINAS CNSS</t>
  </si>
  <si>
    <t>B1500000183</t>
  </si>
  <si>
    <t>EVAL.DICTAMEN Y MOVILIDAD,MAR 2023</t>
  </si>
  <si>
    <t>B1500000270</t>
  </si>
  <si>
    <t>PROF MEDICINA MES FEBRERO 2023</t>
  </si>
  <si>
    <t>B1500000272</t>
  </si>
  <si>
    <t>B1500000355</t>
  </si>
  <si>
    <t>B1500000268</t>
  </si>
  <si>
    <t xml:space="preserve">B1500263296 </t>
  </si>
  <si>
    <t>B1500000974</t>
  </si>
  <si>
    <t>SUMINISTRO DE OFICINA PARA USO EN CNSS.</t>
  </si>
  <si>
    <t>B1500000976</t>
  </si>
  <si>
    <t>B1500000978</t>
  </si>
  <si>
    <t>B1500000029</t>
  </si>
  <si>
    <t>B1500000055</t>
  </si>
  <si>
    <t>SERVICIO DE JARDINERIA EN LA ENTRADA FRONTAL DE LA TORRE  MARZO 2023.</t>
  </si>
  <si>
    <t>B1500002623</t>
  </si>
  <si>
    <t>SERVICIO DE  MANTENIMIENTO PREVENTIVO ASCENSORES CNSS,MARZO 2023.</t>
  </si>
  <si>
    <t>B1500000354</t>
  </si>
  <si>
    <t>B1500000977</t>
  </si>
  <si>
    <t>COMPRA SUMINISTRO DE OFICINA PARA USO EN CNSS.</t>
  </si>
  <si>
    <t>B1500000192</t>
  </si>
  <si>
    <t>09/05/2024</t>
  </si>
  <si>
    <t>00101855022</t>
  </si>
  <si>
    <t>09/05/2025</t>
  </si>
  <si>
    <t>00101855023</t>
  </si>
  <si>
    <t>EVAL.DICTAMEN Y MOVILID,FEB/23</t>
  </si>
  <si>
    <t>B1500000302</t>
  </si>
  <si>
    <t>B1500000124</t>
  </si>
  <si>
    <t>B1500001982</t>
  </si>
  <si>
    <t xml:space="preserve">ENVIO DE PAQUETES A LAS CMR1 Y CMR2. </t>
  </si>
  <si>
    <t>B1500000479</t>
  </si>
  <si>
    <t>COMPRA COMESTIBLES</t>
  </si>
  <si>
    <t>B1500001319</t>
  </si>
  <si>
    <t>SERVICIO DE CATERING</t>
  </si>
  <si>
    <t>B1500001320</t>
  </si>
  <si>
    <t>130582549</t>
  </si>
  <si>
    <t>B1500001324</t>
  </si>
  <si>
    <t>130582550</t>
  </si>
  <si>
    <t>N/A</t>
  </si>
  <si>
    <t>B1500000539</t>
  </si>
  <si>
    <t>ALMACENAJE Y CUSTODIA DE DOCUMENTOS,CORRESPONDIENTE A ABRIL 2023.</t>
  </si>
  <si>
    <t>B1500007897</t>
  </si>
  <si>
    <t>B1500000975</t>
  </si>
  <si>
    <t>B1500000111</t>
  </si>
  <si>
    <t xml:space="preserve">COMPRA ELECTRODOMÉSTICOS </t>
  </si>
  <si>
    <t>B1500000053</t>
  </si>
  <si>
    <t>ESPACIO PARA REALIZAR SESIÓN DE TRABAJO CON PERSONAL DEL CNSS.</t>
  </si>
  <si>
    <t>B1500000714</t>
  </si>
  <si>
    <t>SERVICIOS NOTARIALES A FAVOR DEL CNSS.</t>
  </si>
  <si>
    <t>B1500000547</t>
  </si>
  <si>
    <t>B1500000074</t>
  </si>
  <si>
    <t>B1500000004</t>
  </si>
  <si>
    <t>B1500000269</t>
  </si>
  <si>
    <t>SERVICIO DE FUMIGACION OFICINAS CNSS CORRESPONDIENTE A ABRIL 2023.</t>
  </si>
  <si>
    <t>B1500000488</t>
  </si>
  <si>
    <t>DESABOLLADURA Y PINTURA VEHICULOS DEL CNSS</t>
  </si>
  <si>
    <t>B1500000244</t>
  </si>
  <si>
    <t>B1500000363</t>
  </si>
  <si>
    <t>B1500002427</t>
  </si>
  <si>
    <t>COMPRA E INSTALACIÓN DE DOS (2) AIRES ACONDICIONADOS DE 5 TONELADAS EN CNSS.</t>
  </si>
  <si>
    <t>B1500000154</t>
  </si>
  <si>
    <t>SERVICIOS NOTARIALES A FAVOR DEL CNSS,DURANTE EL MES DE ABRIL 2023.</t>
  </si>
  <si>
    <t>B1500000445</t>
  </si>
  <si>
    <t>B1500002665</t>
  </si>
  <si>
    <t>SERVICIO DE  MANTENIMIENTO PREVENTIVO ASCENSORES CNSS,ABRIL 2023.</t>
  </si>
  <si>
    <t>B1500000152</t>
  </si>
  <si>
    <t>B1500000142</t>
  </si>
  <si>
    <t>B1500000236</t>
  </si>
  <si>
    <t>B1500263954</t>
  </si>
  <si>
    <t>B1500371093</t>
  </si>
  <si>
    <t>CMN-0, 13/03 AL 13/04/2023</t>
  </si>
  <si>
    <t>B1500371114</t>
  </si>
  <si>
    <t>CMN-0, 06/03 AL 04/04/2023</t>
  </si>
  <si>
    <t>B1500371139</t>
  </si>
  <si>
    <t>TORRE S.S, 03/03 AL 03/04/2023</t>
  </si>
  <si>
    <t>B1500371156</t>
  </si>
  <si>
    <t>PISO 11, 17/03 AL 17/04/2023</t>
  </si>
  <si>
    <t>B1500373977</t>
  </si>
  <si>
    <t>CMR-1, 13/03 AL 13/04/2023</t>
  </si>
  <si>
    <t>B1500117426</t>
  </si>
  <si>
    <t>TORRE SS MAYO 2023</t>
  </si>
  <si>
    <t>B1500118092</t>
  </si>
  <si>
    <t>ALMACEN ARCHIVOS, MAYO 2023</t>
  </si>
  <si>
    <t>B1500117397</t>
  </si>
  <si>
    <t>E450000009771</t>
  </si>
  <si>
    <t>FLOTA EMPL.CNSS, ABRIL 2023</t>
  </si>
  <si>
    <t>E450000008315</t>
  </si>
  <si>
    <t>INTERNET CNSS, ABRIL 2023</t>
  </si>
  <si>
    <t>E450000009786</t>
  </si>
  <si>
    <t>INTERNET Y EL.CGCNSS,ABRIL/23</t>
  </si>
  <si>
    <t>E450000009652</t>
  </si>
  <si>
    <t>MODEM INTERNET CGCNSS,ABRIL 23</t>
  </si>
  <si>
    <t>E450000009685</t>
  </si>
  <si>
    <t>INTERNET GG, ABRIL</t>
  </si>
  <si>
    <t>E450000008622</t>
  </si>
  <si>
    <t>CENTRAL CGCNSS,ABRIL 2023</t>
  </si>
  <si>
    <t>E450000008589</t>
  </si>
  <si>
    <t>SUMARIA CNSS,ABRIL 2023</t>
  </si>
  <si>
    <t>B1500042537</t>
  </si>
  <si>
    <t>RECOGIDA BASURA ALMAC.MAY/23</t>
  </si>
  <si>
    <t>B1500042748</t>
  </si>
  <si>
    <t>RECOG.BASURAS TORRE SS.,MAY/23</t>
  </si>
  <si>
    <t>B1500000033</t>
  </si>
  <si>
    <t>LOCAL OFICINAS PISO 11,MAY/2023</t>
  </si>
  <si>
    <t>B1500288659</t>
  </si>
  <si>
    <t>AGUA Y ALCANT. CMR-I,MAR/2023</t>
  </si>
  <si>
    <t>B1500283803</t>
  </si>
  <si>
    <t>AGUA Y ALCANT.CMR-I,ENE Y FEB.</t>
  </si>
  <si>
    <t>B1500297657</t>
  </si>
  <si>
    <t>AGUA Y ALCANT.CMR-I ABR/23</t>
  </si>
  <si>
    <t>B1500000058</t>
  </si>
  <si>
    <t>LIMPIEZA Y DESINFECCIÓN ELECTROSTÁTICA EN 6TO. Y 7MO.PISO DEL CNSS.</t>
  </si>
  <si>
    <t>LEGALIZACIÓN DOCUMENTOS DURANTE EL MES DE ABRIL 2023.</t>
  </si>
  <si>
    <t>COLOCACIÓN PUBLICIDAD EN PROGRAMA 2 X 3 EN SALUD,CORRESPODIENTE ABRIL 2023</t>
  </si>
  <si>
    <t>COLOCACIÓN PUBLICIDAD, EN "LOS TRABAJADORES", CORRESPONDIENTE ABRIL 2022.</t>
  </si>
  <si>
    <t>PARTICIPACIÓN EMPLEADOS CNSS EN CURSO DE REDACCIÓN</t>
  </si>
  <si>
    <t>CONECTIVIDAD E INTERNET - CMN-O, CMR-I, CMR-II  Y CNSS, CORRESP. MAYO 2023.</t>
  </si>
  <si>
    <t>ENERGÍA ELÉCTRICA DEL LOCAL DE VILLA CONSUELO DEL 10/03 AL 11/04/2023.</t>
  </si>
  <si>
    <t>ALQUILER DEL LOCAL DE LAS OFICINAS DE LA CMR-II, NOVIEMBRE Y DICIEMBRE 2022</t>
  </si>
  <si>
    <t>REPARACION TANQUE BOMBA DE COMBUSTIBLE DEL GENERADOR PLANTA ELECTRICA</t>
  </si>
  <si>
    <t xml:space="preserve"> 20% ANTICIPO PARA EL MANTENIMIENTO ESCALERAS DE EMERGENCIAS DE LA TORRE </t>
  </si>
  <si>
    <t>ENERGÍA ELÉCTRICA DEL LOCAL DE VILLA CONSUELO DEL 08/02 AL 10/03/2023.</t>
  </si>
  <si>
    <t>ASOCIACION DE SERVIDORES PUBLICOS CNSS</t>
  </si>
  <si>
    <t xml:space="preserve">APORTE ECONÓMICO PARA REALIZACIÓN  ACTIVIDADES DE INTEGRACIÓN DEL PERSONAL </t>
  </si>
  <si>
    <t>SUSCRIPCION ANUAL PERIÓDICO LISTIN DIARIO,  DEL 05/03/2023 AL 04/03/2024.</t>
  </si>
  <si>
    <t>CAPACITACIÓN DIPLOMADO EN AUDITORIA INTERNA BASADA EN RIESGOS".</t>
  </si>
  <si>
    <t>LIMPIEZA EN LAS INSTALACIONES DEL CNSS Y CGCNSS, MES DE MARZO 2023.</t>
  </si>
  <si>
    <t>REPARACIÓN E INSTALACIÓN GUÍAS DE CABINA PARA ELEVADOR DE LA TORRE</t>
  </si>
  <si>
    <t>COLOCACION SPOT PUBLICITARIO EN PROGRAMA "VISION SOCIAL",ABRIL 2023</t>
  </si>
  <si>
    <t>Directora Financiera</t>
  </si>
  <si>
    <t>Informe mensual de Pagos a suplidores al 30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</si>
</sst>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2"/>
    <xf numFmtId="0" fontId="3" fillId="0" borderId="0" xfId="2" applyFont="1" applyAlignment="1"/>
    <xf numFmtId="0" fontId="1" fillId="0" borderId="0" xfId="2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164" fontId="4" fillId="0" borderId="2" xfId="2" applyNumberFormat="1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left" vertical="center" wrapText="1" indent="1"/>
    </xf>
    <xf numFmtId="0" fontId="4" fillId="0" borderId="2" xfId="2" applyFont="1" applyBorder="1" applyAlignment="1">
      <alignment horizontal="left" vertical="center" wrapText="1" indent="1"/>
    </xf>
    <xf numFmtId="43" fontId="4" fillId="0" borderId="2" xfId="3" applyFont="1" applyFill="1" applyBorder="1" applyAlignment="1">
      <alignment horizontal="right" vertical="center"/>
    </xf>
    <xf numFmtId="39" fontId="5" fillId="0" borderId="2" xfId="3" applyNumberFormat="1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1" fillId="0" borderId="0" xfId="2" applyFill="1"/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 indent="1"/>
    </xf>
    <xf numFmtId="0" fontId="7" fillId="0" borderId="2" xfId="2" applyFont="1" applyBorder="1" applyAlignment="1">
      <alignment vertical="center"/>
    </xf>
    <xf numFmtId="39" fontId="2" fillId="0" borderId="2" xfId="2" applyNumberFormat="1" applyFont="1" applyBorder="1"/>
    <xf numFmtId="43" fontId="1" fillId="0" borderId="2" xfId="1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9" fontId="1" fillId="0" borderId="0" xfId="2" applyNumberFormat="1" applyBorder="1"/>
    <xf numFmtId="0" fontId="1" fillId="0" borderId="0" xfId="2" applyBorder="1"/>
    <xf numFmtId="0" fontId="1" fillId="0" borderId="0" xfId="2" applyBorder="1" applyAlignment="1">
      <alignment horizontal="center"/>
    </xf>
    <xf numFmtId="0" fontId="1" fillId="0" borderId="0" xfId="2" applyAlignment="1">
      <alignment horizontal="center"/>
    </xf>
    <xf numFmtId="0" fontId="8" fillId="0" borderId="0" xfId="2" applyFont="1" applyBorder="1" applyAlignment="1">
      <alignment horizontal="left" vertical="center" indent="1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/>
    <xf numFmtId="39" fontId="1" fillId="0" borderId="0" xfId="2" applyNumberFormat="1"/>
    <xf numFmtId="0" fontId="1" fillId="0" borderId="0" xfId="2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0416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32"/>
  <sheetViews>
    <sheetView showGridLines="0" tabSelected="1" zoomScaleNormal="100" zoomScaleSheetLayoutView="100" workbookViewId="0">
      <selection activeCell="K95" sqref="B1:K95"/>
    </sheetView>
  </sheetViews>
  <sheetFormatPr baseColWidth="10" defaultColWidth="11.44140625" defaultRowHeight="14.4" x14ac:dyDescent="0.3"/>
  <cols>
    <col min="1" max="1" width="3" style="1" customWidth="1"/>
    <col min="2" max="2" width="13.88671875" style="34" customWidth="1"/>
    <col min="3" max="3" width="14.109375" style="28" customWidth="1"/>
    <col min="4" max="4" width="14" style="28" customWidth="1"/>
    <col min="5" max="5" width="46.77734375" style="34" bestFit="1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28" customWidth="1"/>
    <col min="10" max="10" width="13.109375" style="28" customWidth="1"/>
    <col min="11" max="11" width="8.44140625" style="28" customWidth="1"/>
    <col min="12" max="12" width="12.6640625" style="1" bestFit="1" customWidth="1"/>
    <col min="13" max="16384" width="11.44140625" style="1"/>
  </cols>
  <sheetData>
    <row r="7" spans="1:14" ht="28.5" customHeight="1" x14ac:dyDescent="0.55000000000000004">
      <c r="B7" s="36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2"/>
    </row>
    <row r="8" spans="1:14" x14ac:dyDescent="0.3">
      <c r="B8" s="37" t="s">
        <v>261</v>
      </c>
      <c r="C8" s="37"/>
      <c r="D8" s="37"/>
      <c r="E8" s="37"/>
      <c r="F8" s="37"/>
      <c r="G8" s="37"/>
      <c r="H8" s="37"/>
      <c r="I8" s="37"/>
      <c r="J8" s="37"/>
      <c r="K8" s="37"/>
    </row>
    <row r="9" spans="1:14" x14ac:dyDescent="0.3"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</row>
    <row r="10" spans="1:14" s="3" customFormat="1" ht="28.8" x14ac:dyDescent="0.3"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6" t="s">
        <v>10</v>
      </c>
      <c r="K10" s="6" t="s">
        <v>11</v>
      </c>
    </row>
    <row r="11" spans="1:14" s="16" customFormat="1" x14ac:dyDescent="0.3">
      <c r="A11" s="1"/>
      <c r="B11" s="7" t="s">
        <v>127</v>
      </c>
      <c r="C11" s="8" t="s">
        <v>62</v>
      </c>
      <c r="D11" s="8" t="s">
        <v>54</v>
      </c>
      <c r="E11" s="9" t="s">
        <v>55</v>
      </c>
      <c r="F11" s="10" t="s">
        <v>128</v>
      </c>
      <c r="G11" s="11">
        <v>111269.2</v>
      </c>
      <c r="H11" s="12">
        <f>G11</f>
        <v>111269.2</v>
      </c>
      <c r="I11" s="13">
        <f>+G11-H11</f>
        <v>0</v>
      </c>
      <c r="J11" s="14">
        <v>45077</v>
      </c>
      <c r="K11" s="15" t="s">
        <v>13</v>
      </c>
      <c r="L11" s="1"/>
      <c r="M11" s="1"/>
      <c r="N11" s="1"/>
    </row>
    <row r="12" spans="1:14" s="16" customFormat="1" x14ac:dyDescent="0.3">
      <c r="A12" s="1"/>
      <c r="B12" s="7" t="s">
        <v>129</v>
      </c>
      <c r="C12" s="8" t="s">
        <v>62</v>
      </c>
      <c r="D12" s="8" t="s">
        <v>63</v>
      </c>
      <c r="E12" s="9" t="s">
        <v>64</v>
      </c>
      <c r="F12" s="10" t="s">
        <v>130</v>
      </c>
      <c r="G12" s="11">
        <v>185850</v>
      </c>
      <c r="H12" s="12">
        <f>G12</f>
        <v>185850</v>
      </c>
      <c r="I12" s="13">
        <f t="shared" ref="I12:I74" si="0">+G12-H12</f>
        <v>0</v>
      </c>
      <c r="J12" s="14">
        <v>45077</v>
      </c>
      <c r="K12" s="15" t="s">
        <v>13</v>
      </c>
      <c r="L12" s="1"/>
      <c r="M12" s="1"/>
      <c r="N12" s="1"/>
    </row>
    <row r="13" spans="1:14" s="16" customFormat="1" x14ac:dyDescent="0.3">
      <c r="A13" s="1"/>
      <c r="B13" s="7" t="s">
        <v>131</v>
      </c>
      <c r="C13" s="8" t="s">
        <v>62</v>
      </c>
      <c r="D13" s="8" t="s">
        <v>42</v>
      </c>
      <c r="E13" s="9" t="s">
        <v>43</v>
      </c>
      <c r="F13" s="10" t="s">
        <v>132</v>
      </c>
      <c r="G13" s="11">
        <v>55000</v>
      </c>
      <c r="H13" s="12">
        <f>G13</f>
        <v>55000</v>
      </c>
      <c r="I13" s="13">
        <f t="shared" si="0"/>
        <v>0</v>
      </c>
      <c r="J13" s="14">
        <v>45077</v>
      </c>
      <c r="K13" s="15" t="s">
        <v>13</v>
      </c>
      <c r="L13" s="1"/>
      <c r="M13" s="1"/>
      <c r="N13" s="1"/>
    </row>
    <row r="14" spans="1:14" s="16" customFormat="1" x14ac:dyDescent="0.3">
      <c r="A14" s="1"/>
      <c r="B14" s="7" t="s">
        <v>22</v>
      </c>
      <c r="C14" s="8" t="s">
        <v>62</v>
      </c>
      <c r="D14" s="8" t="s">
        <v>65</v>
      </c>
      <c r="E14" s="9" t="s">
        <v>66</v>
      </c>
      <c r="F14" s="10" t="s">
        <v>38</v>
      </c>
      <c r="G14" s="11">
        <v>11750</v>
      </c>
      <c r="H14" s="12">
        <f>G14</f>
        <v>11750</v>
      </c>
      <c r="I14" s="13">
        <f t="shared" si="0"/>
        <v>0</v>
      </c>
      <c r="J14" s="14">
        <v>45077</v>
      </c>
      <c r="K14" s="15" t="s">
        <v>13</v>
      </c>
      <c r="L14" s="1"/>
      <c r="M14" s="1"/>
      <c r="N14" s="1"/>
    </row>
    <row r="15" spans="1:14" s="16" customFormat="1" x14ac:dyDescent="0.3">
      <c r="A15" s="1"/>
      <c r="B15" s="7" t="s">
        <v>133</v>
      </c>
      <c r="C15" s="8" t="s">
        <v>62</v>
      </c>
      <c r="D15" s="8" t="s">
        <v>65</v>
      </c>
      <c r="E15" s="9" t="s">
        <v>66</v>
      </c>
      <c r="F15" s="10" t="s">
        <v>134</v>
      </c>
      <c r="G15" s="11">
        <v>45250</v>
      </c>
      <c r="H15" s="12">
        <f>G15</f>
        <v>45250</v>
      </c>
      <c r="I15" s="13">
        <f t="shared" si="0"/>
        <v>0</v>
      </c>
      <c r="J15" s="14">
        <v>45077</v>
      </c>
      <c r="K15" s="15" t="s">
        <v>13</v>
      </c>
      <c r="L15" s="1"/>
      <c r="M15" s="1"/>
      <c r="N15" s="1"/>
    </row>
    <row r="16" spans="1:14" s="16" customFormat="1" x14ac:dyDescent="0.3">
      <c r="A16" s="1"/>
      <c r="B16" s="7" t="s">
        <v>135</v>
      </c>
      <c r="C16" s="8" t="s">
        <v>62</v>
      </c>
      <c r="D16" s="8" t="s">
        <v>65</v>
      </c>
      <c r="E16" s="9" t="s">
        <v>66</v>
      </c>
      <c r="F16" s="10" t="s">
        <v>132</v>
      </c>
      <c r="G16" s="11">
        <v>18500</v>
      </c>
      <c r="H16" s="12">
        <f t="shared" ref="H16:H75" si="1">G16</f>
        <v>18500</v>
      </c>
      <c r="I16" s="13">
        <f t="shared" si="0"/>
        <v>0</v>
      </c>
      <c r="J16" s="14">
        <v>45077</v>
      </c>
      <c r="K16" s="15" t="s">
        <v>13</v>
      </c>
      <c r="L16" s="1"/>
      <c r="M16" s="1"/>
      <c r="N16" s="1"/>
    </row>
    <row r="17" spans="1:14" s="16" customFormat="1" x14ac:dyDescent="0.3">
      <c r="A17" s="1"/>
      <c r="B17" s="7" t="s">
        <v>136</v>
      </c>
      <c r="C17" s="8" t="s">
        <v>62</v>
      </c>
      <c r="D17" s="8" t="s">
        <v>36</v>
      </c>
      <c r="E17" s="9" t="s">
        <v>37</v>
      </c>
      <c r="F17" s="10" t="s">
        <v>132</v>
      </c>
      <c r="G17" s="11">
        <v>55000</v>
      </c>
      <c r="H17" s="12">
        <f t="shared" si="1"/>
        <v>55000</v>
      </c>
      <c r="I17" s="13">
        <f t="shared" si="0"/>
        <v>0</v>
      </c>
      <c r="J17" s="14">
        <v>45077</v>
      </c>
      <c r="K17" s="15" t="s">
        <v>13</v>
      </c>
      <c r="L17" s="1"/>
      <c r="M17" s="1"/>
      <c r="N17" s="1"/>
    </row>
    <row r="18" spans="1:14" s="16" customFormat="1" x14ac:dyDescent="0.3">
      <c r="A18" s="1"/>
      <c r="B18" s="7" t="s">
        <v>137</v>
      </c>
      <c r="C18" s="8" t="s">
        <v>62</v>
      </c>
      <c r="D18" s="8" t="s">
        <v>46</v>
      </c>
      <c r="E18" s="9" t="s">
        <v>56</v>
      </c>
      <c r="F18" s="10" t="s">
        <v>132</v>
      </c>
      <c r="G18" s="11">
        <v>84000</v>
      </c>
      <c r="H18" s="12">
        <f t="shared" si="1"/>
        <v>84000</v>
      </c>
      <c r="I18" s="13">
        <f t="shared" si="0"/>
        <v>0</v>
      </c>
      <c r="J18" s="14">
        <v>45077</v>
      </c>
      <c r="K18" s="15" t="s">
        <v>13</v>
      </c>
      <c r="L18" s="1"/>
      <c r="M18" s="1"/>
      <c r="N18" s="1"/>
    </row>
    <row r="19" spans="1:14" s="16" customFormat="1" x14ac:dyDescent="0.3">
      <c r="A19" s="1"/>
      <c r="B19" s="7" t="s">
        <v>138</v>
      </c>
      <c r="C19" s="8" t="s">
        <v>67</v>
      </c>
      <c r="D19" s="8" t="s">
        <v>68</v>
      </c>
      <c r="E19" s="9" t="s">
        <v>69</v>
      </c>
      <c r="F19" s="10" t="s">
        <v>252</v>
      </c>
      <c r="G19" s="11">
        <v>1877.56</v>
      </c>
      <c r="H19" s="12">
        <f t="shared" si="1"/>
        <v>1877.56</v>
      </c>
      <c r="I19" s="13">
        <f t="shared" si="0"/>
        <v>0</v>
      </c>
      <c r="J19" s="14">
        <v>45077</v>
      </c>
      <c r="K19" s="15" t="s">
        <v>13</v>
      </c>
      <c r="L19" s="1"/>
      <c r="M19" s="1"/>
      <c r="N19" s="1"/>
    </row>
    <row r="20" spans="1:14" s="16" customFormat="1" x14ac:dyDescent="0.3">
      <c r="A20" s="1"/>
      <c r="B20" s="7" t="s">
        <v>139</v>
      </c>
      <c r="C20" s="8" t="s">
        <v>70</v>
      </c>
      <c r="D20" s="8" t="s">
        <v>71</v>
      </c>
      <c r="E20" s="9" t="s">
        <v>72</v>
      </c>
      <c r="F20" s="10" t="s">
        <v>140</v>
      </c>
      <c r="G20" s="11">
        <v>912855.08</v>
      </c>
      <c r="H20" s="12">
        <f t="shared" si="1"/>
        <v>912855.08</v>
      </c>
      <c r="I20" s="13">
        <f t="shared" si="0"/>
        <v>0</v>
      </c>
      <c r="J20" s="14">
        <v>45077</v>
      </c>
      <c r="K20" s="15" t="s">
        <v>13</v>
      </c>
      <c r="L20" s="1"/>
      <c r="M20" s="1"/>
      <c r="N20" s="1"/>
    </row>
    <row r="21" spans="1:14" s="16" customFormat="1" x14ac:dyDescent="0.3">
      <c r="A21" s="1"/>
      <c r="B21" s="7" t="s">
        <v>141</v>
      </c>
      <c r="C21" s="8" t="s">
        <v>70</v>
      </c>
      <c r="D21" s="8" t="s">
        <v>71</v>
      </c>
      <c r="E21" s="9" t="s">
        <v>72</v>
      </c>
      <c r="F21" s="10" t="s">
        <v>140</v>
      </c>
      <c r="G21" s="11">
        <v>1059451.2</v>
      </c>
      <c r="H21" s="12">
        <f t="shared" si="1"/>
        <v>1059451.2</v>
      </c>
      <c r="I21" s="13">
        <f t="shared" si="0"/>
        <v>0</v>
      </c>
      <c r="J21" s="14">
        <v>45077</v>
      </c>
      <c r="K21" s="15" t="s">
        <v>13</v>
      </c>
      <c r="L21" s="1"/>
      <c r="M21" s="1"/>
      <c r="N21" s="1"/>
    </row>
    <row r="22" spans="1:14" s="16" customFormat="1" x14ac:dyDescent="0.3">
      <c r="A22" s="1"/>
      <c r="B22" s="7" t="s">
        <v>142</v>
      </c>
      <c r="C22" s="8" t="s">
        <v>70</v>
      </c>
      <c r="D22" s="8" t="s">
        <v>71</v>
      </c>
      <c r="E22" s="9" t="s">
        <v>72</v>
      </c>
      <c r="F22" s="10" t="s">
        <v>140</v>
      </c>
      <c r="G22" s="11">
        <v>150804.62</v>
      </c>
      <c r="H22" s="12">
        <f t="shared" si="1"/>
        <v>150804.62</v>
      </c>
      <c r="I22" s="13">
        <f t="shared" si="0"/>
        <v>0</v>
      </c>
      <c r="J22" s="14">
        <v>45077</v>
      </c>
      <c r="K22" s="15" t="s">
        <v>13</v>
      </c>
      <c r="L22" s="1"/>
      <c r="M22" s="1"/>
      <c r="N22" s="1"/>
    </row>
    <row r="23" spans="1:14" s="16" customFormat="1" x14ac:dyDescent="0.3">
      <c r="A23" s="1"/>
      <c r="B23" s="7" t="s">
        <v>143</v>
      </c>
      <c r="C23" s="8" t="s">
        <v>70</v>
      </c>
      <c r="D23" s="8" t="s">
        <v>73</v>
      </c>
      <c r="E23" s="9" t="s">
        <v>74</v>
      </c>
      <c r="F23" s="10" t="s">
        <v>251</v>
      </c>
      <c r="G23" s="11">
        <v>485926.47</v>
      </c>
      <c r="H23" s="12">
        <f t="shared" si="1"/>
        <v>485926.47</v>
      </c>
      <c r="I23" s="13">
        <f t="shared" si="0"/>
        <v>0</v>
      </c>
      <c r="J23" s="14">
        <v>45077</v>
      </c>
      <c r="K23" s="15" t="s">
        <v>13</v>
      </c>
      <c r="L23" s="1"/>
      <c r="M23" s="1"/>
      <c r="N23" s="1"/>
    </row>
    <row r="24" spans="1:14" s="16" customFormat="1" x14ac:dyDescent="0.3">
      <c r="A24" s="1"/>
      <c r="B24" s="7" t="s">
        <v>144</v>
      </c>
      <c r="C24" s="8" t="s">
        <v>70</v>
      </c>
      <c r="D24" s="8" t="s">
        <v>75</v>
      </c>
      <c r="E24" s="9" t="s">
        <v>76</v>
      </c>
      <c r="F24" s="10" t="s">
        <v>145</v>
      </c>
      <c r="G24" s="11">
        <v>8260</v>
      </c>
      <c r="H24" s="12">
        <f t="shared" si="1"/>
        <v>8260</v>
      </c>
      <c r="I24" s="13">
        <f t="shared" si="0"/>
        <v>0</v>
      </c>
      <c r="J24" s="14">
        <v>45077</v>
      </c>
      <c r="K24" s="15" t="s">
        <v>13</v>
      </c>
      <c r="L24" s="1"/>
      <c r="M24" s="1"/>
      <c r="N24" s="1"/>
    </row>
    <row r="25" spans="1:14" s="16" customFormat="1" x14ac:dyDescent="0.3">
      <c r="A25" s="1"/>
      <c r="B25" s="7" t="s">
        <v>146</v>
      </c>
      <c r="C25" s="8" t="s">
        <v>70</v>
      </c>
      <c r="D25" s="8" t="s">
        <v>77</v>
      </c>
      <c r="E25" s="9" t="s">
        <v>78</v>
      </c>
      <c r="F25" s="10" t="s">
        <v>147</v>
      </c>
      <c r="G25" s="11">
        <v>11800</v>
      </c>
      <c r="H25" s="12">
        <f t="shared" si="1"/>
        <v>11800</v>
      </c>
      <c r="I25" s="13">
        <f t="shared" si="0"/>
        <v>0</v>
      </c>
      <c r="J25" s="14">
        <v>45077</v>
      </c>
      <c r="K25" s="15" t="s">
        <v>13</v>
      </c>
      <c r="L25" s="1"/>
      <c r="M25" s="1"/>
      <c r="N25" s="1"/>
    </row>
    <row r="26" spans="1:14" s="16" customFormat="1" x14ac:dyDescent="0.3">
      <c r="A26" s="1"/>
      <c r="B26" s="7" t="s">
        <v>148</v>
      </c>
      <c r="C26" s="8" t="s">
        <v>70</v>
      </c>
      <c r="D26" s="8" t="s">
        <v>79</v>
      </c>
      <c r="E26" s="9" t="s">
        <v>80</v>
      </c>
      <c r="F26" s="10" t="s">
        <v>250</v>
      </c>
      <c r="G26" s="11">
        <v>53100</v>
      </c>
      <c r="H26" s="12">
        <f t="shared" si="1"/>
        <v>53100</v>
      </c>
      <c r="I26" s="13">
        <f t="shared" si="0"/>
        <v>0</v>
      </c>
      <c r="J26" s="14">
        <v>45077</v>
      </c>
      <c r="K26" s="15" t="s">
        <v>13</v>
      </c>
      <c r="L26" s="1"/>
      <c r="M26" s="1"/>
      <c r="N26" s="1"/>
    </row>
    <row r="27" spans="1:14" s="16" customFormat="1" x14ac:dyDescent="0.3">
      <c r="A27" s="1"/>
      <c r="B27" s="7" t="s">
        <v>149</v>
      </c>
      <c r="C27" s="8" t="s">
        <v>70</v>
      </c>
      <c r="D27" s="8" t="s">
        <v>71</v>
      </c>
      <c r="E27" s="9" t="s">
        <v>72</v>
      </c>
      <c r="F27" s="10" t="s">
        <v>150</v>
      </c>
      <c r="G27" s="11">
        <v>5316.2</v>
      </c>
      <c r="H27" s="12">
        <f t="shared" si="1"/>
        <v>5316.2</v>
      </c>
      <c r="I27" s="13">
        <f t="shared" si="0"/>
        <v>0</v>
      </c>
      <c r="J27" s="14">
        <v>45077</v>
      </c>
      <c r="K27" s="15" t="s">
        <v>13</v>
      </c>
      <c r="L27" s="1"/>
      <c r="M27" s="1"/>
      <c r="N27" s="1"/>
    </row>
    <row r="28" spans="1:14" s="16" customFormat="1" x14ac:dyDescent="0.3">
      <c r="A28" s="1"/>
      <c r="B28" s="7" t="s">
        <v>151</v>
      </c>
      <c r="C28" s="8" t="s">
        <v>70</v>
      </c>
      <c r="D28" s="8" t="s">
        <v>81</v>
      </c>
      <c r="E28" s="9" t="s">
        <v>82</v>
      </c>
      <c r="F28" s="10" t="s">
        <v>41</v>
      </c>
      <c r="G28" s="11">
        <v>168500</v>
      </c>
      <c r="H28" s="12">
        <f t="shared" si="1"/>
        <v>168500</v>
      </c>
      <c r="I28" s="13">
        <f t="shared" si="0"/>
        <v>0</v>
      </c>
      <c r="J28" s="14">
        <v>45077</v>
      </c>
      <c r="K28" s="15" t="s">
        <v>13</v>
      </c>
      <c r="L28" s="1"/>
      <c r="M28" s="1"/>
      <c r="N28" s="1"/>
    </row>
    <row r="29" spans="1:14" s="16" customFormat="1" x14ac:dyDescent="0.3">
      <c r="A29" s="1"/>
      <c r="B29" s="7" t="s">
        <v>20</v>
      </c>
      <c r="C29" s="8" t="s">
        <v>152</v>
      </c>
      <c r="D29" s="8" t="s">
        <v>153</v>
      </c>
      <c r="E29" s="9" t="s">
        <v>82</v>
      </c>
      <c r="F29" s="10" t="s">
        <v>38</v>
      </c>
      <c r="G29" s="11">
        <v>57500</v>
      </c>
      <c r="H29" s="12">
        <f t="shared" si="1"/>
        <v>57500</v>
      </c>
      <c r="I29" s="13">
        <f t="shared" si="0"/>
        <v>0</v>
      </c>
      <c r="J29" s="14">
        <v>45077</v>
      </c>
      <c r="K29" s="15" t="s">
        <v>13</v>
      </c>
      <c r="L29" s="1"/>
      <c r="M29" s="1"/>
      <c r="N29" s="1"/>
    </row>
    <row r="30" spans="1:14" s="16" customFormat="1" x14ac:dyDescent="0.3">
      <c r="A30" s="1"/>
      <c r="B30" s="7" t="s">
        <v>27</v>
      </c>
      <c r="C30" s="8" t="s">
        <v>154</v>
      </c>
      <c r="D30" s="8" t="s">
        <v>155</v>
      </c>
      <c r="E30" s="9" t="s">
        <v>82</v>
      </c>
      <c r="F30" s="10" t="s">
        <v>156</v>
      </c>
      <c r="G30" s="11">
        <v>360000</v>
      </c>
      <c r="H30" s="12">
        <f t="shared" si="1"/>
        <v>360000</v>
      </c>
      <c r="I30" s="13">
        <f t="shared" si="0"/>
        <v>0</v>
      </c>
      <c r="J30" s="14">
        <v>45077</v>
      </c>
      <c r="K30" s="15" t="s">
        <v>13</v>
      </c>
      <c r="L30" s="1"/>
      <c r="M30" s="1"/>
      <c r="N30" s="1"/>
    </row>
    <row r="31" spans="1:14" s="16" customFormat="1" x14ac:dyDescent="0.3">
      <c r="A31" s="1"/>
      <c r="B31" s="7" t="s">
        <v>157</v>
      </c>
      <c r="C31" s="8" t="s">
        <v>70</v>
      </c>
      <c r="D31" s="8" t="s">
        <v>44</v>
      </c>
      <c r="E31" s="9" t="s">
        <v>45</v>
      </c>
      <c r="F31" s="10" t="s">
        <v>132</v>
      </c>
      <c r="G31" s="11">
        <v>187500</v>
      </c>
      <c r="H31" s="12">
        <f t="shared" si="1"/>
        <v>187500</v>
      </c>
      <c r="I31" s="13">
        <f t="shared" si="0"/>
        <v>0</v>
      </c>
      <c r="J31" s="14">
        <v>45077</v>
      </c>
      <c r="K31" s="15" t="s">
        <v>13</v>
      </c>
      <c r="L31" s="1"/>
      <c r="M31" s="1"/>
      <c r="N31" s="1"/>
    </row>
    <row r="32" spans="1:14" s="16" customFormat="1" x14ac:dyDescent="0.3">
      <c r="A32" s="1"/>
      <c r="B32" s="7" t="s">
        <v>158</v>
      </c>
      <c r="C32" s="8" t="s">
        <v>70</v>
      </c>
      <c r="D32" s="8" t="s">
        <v>83</v>
      </c>
      <c r="E32" s="9" t="s">
        <v>84</v>
      </c>
      <c r="F32" s="10" t="s">
        <v>249</v>
      </c>
      <c r="G32" s="11">
        <v>85862.7</v>
      </c>
      <c r="H32" s="12">
        <f t="shared" si="1"/>
        <v>85862.7</v>
      </c>
      <c r="I32" s="13">
        <f t="shared" si="0"/>
        <v>0</v>
      </c>
      <c r="J32" s="14">
        <v>45077</v>
      </c>
      <c r="K32" s="15" t="s">
        <v>13</v>
      </c>
      <c r="L32" s="1"/>
      <c r="M32" s="1"/>
      <c r="N32" s="1"/>
    </row>
    <row r="33" spans="1:14" s="16" customFormat="1" x14ac:dyDescent="0.3">
      <c r="A33" s="1"/>
      <c r="B33" s="7" t="s">
        <v>159</v>
      </c>
      <c r="C33" s="8" t="s">
        <v>70</v>
      </c>
      <c r="D33" s="8" t="s">
        <v>16</v>
      </c>
      <c r="E33" s="9" t="s">
        <v>17</v>
      </c>
      <c r="F33" s="10" t="s">
        <v>160</v>
      </c>
      <c r="G33" s="11">
        <v>1458</v>
      </c>
      <c r="H33" s="12">
        <f t="shared" si="1"/>
        <v>1458</v>
      </c>
      <c r="I33" s="13">
        <f t="shared" si="0"/>
        <v>0</v>
      </c>
      <c r="J33" s="14">
        <v>45077</v>
      </c>
      <c r="K33" s="15" t="s">
        <v>13</v>
      </c>
      <c r="L33" s="1"/>
      <c r="M33" s="1"/>
      <c r="N33" s="1"/>
    </row>
    <row r="34" spans="1:14" s="16" customFormat="1" x14ac:dyDescent="0.3">
      <c r="A34" s="1"/>
      <c r="B34" s="7" t="s">
        <v>161</v>
      </c>
      <c r="C34" s="8" t="s">
        <v>70</v>
      </c>
      <c r="D34" s="8" t="s">
        <v>85</v>
      </c>
      <c r="E34" s="9" t="s">
        <v>86</v>
      </c>
      <c r="F34" s="10" t="s">
        <v>162</v>
      </c>
      <c r="G34" s="11">
        <v>6890</v>
      </c>
      <c r="H34" s="12">
        <f t="shared" si="1"/>
        <v>6890</v>
      </c>
      <c r="I34" s="13">
        <f t="shared" si="0"/>
        <v>0</v>
      </c>
      <c r="J34" s="14">
        <v>45077</v>
      </c>
      <c r="K34" s="15" t="s">
        <v>13</v>
      </c>
      <c r="L34" s="1"/>
      <c r="M34" s="1"/>
      <c r="N34" s="1"/>
    </row>
    <row r="35" spans="1:14" s="16" customFormat="1" x14ac:dyDescent="0.3">
      <c r="A35" s="1"/>
      <c r="B35" s="7" t="s">
        <v>163</v>
      </c>
      <c r="C35" s="8" t="s">
        <v>70</v>
      </c>
      <c r="D35" s="8" t="s">
        <v>21</v>
      </c>
      <c r="E35" s="9" t="s">
        <v>87</v>
      </c>
      <c r="F35" s="10" t="s">
        <v>164</v>
      </c>
      <c r="G35" s="11">
        <v>29458.7</v>
      </c>
      <c r="H35" s="12">
        <f t="shared" si="1"/>
        <v>29458.7</v>
      </c>
      <c r="I35" s="13">
        <f t="shared" si="0"/>
        <v>0</v>
      </c>
      <c r="J35" s="14">
        <v>45077</v>
      </c>
      <c r="K35" s="15" t="s">
        <v>13</v>
      </c>
      <c r="L35" s="1"/>
      <c r="M35" s="1"/>
      <c r="N35" s="1"/>
    </row>
    <row r="36" spans="1:14" s="16" customFormat="1" x14ac:dyDescent="0.3">
      <c r="A36" s="1"/>
      <c r="B36" s="7" t="s">
        <v>165</v>
      </c>
      <c r="C36" s="8" t="s">
        <v>152</v>
      </c>
      <c r="D36" s="8" t="s">
        <v>166</v>
      </c>
      <c r="E36" s="9" t="s">
        <v>87</v>
      </c>
      <c r="F36" s="10" t="s">
        <v>164</v>
      </c>
      <c r="G36" s="11">
        <v>3717</v>
      </c>
      <c r="H36" s="12">
        <f t="shared" si="1"/>
        <v>3717</v>
      </c>
      <c r="I36" s="13">
        <f t="shared" si="0"/>
        <v>0</v>
      </c>
      <c r="J36" s="14">
        <v>45077</v>
      </c>
      <c r="K36" s="15" t="s">
        <v>13</v>
      </c>
      <c r="L36" s="1"/>
      <c r="M36" s="1"/>
      <c r="N36" s="1"/>
    </row>
    <row r="37" spans="1:14" s="16" customFormat="1" x14ac:dyDescent="0.3">
      <c r="A37" s="1"/>
      <c r="B37" s="7" t="s">
        <v>167</v>
      </c>
      <c r="C37" s="8" t="s">
        <v>154</v>
      </c>
      <c r="D37" s="8" t="s">
        <v>168</v>
      </c>
      <c r="E37" s="9" t="s">
        <v>87</v>
      </c>
      <c r="F37" s="10" t="s">
        <v>164</v>
      </c>
      <c r="G37" s="11">
        <v>21505.5</v>
      </c>
      <c r="H37" s="12">
        <f t="shared" si="1"/>
        <v>21505.5</v>
      </c>
      <c r="I37" s="13">
        <f t="shared" si="0"/>
        <v>0</v>
      </c>
      <c r="J37" s="14">
        <v>45077</v>
      </c>
      <c r="K37" s="15" t="s">
        <v>13</v>
      </c>
      <c r="L37" s="1"/>
      <c r="M37" s="1"/>
      <c r="N37" s="1"/>
    </row>
    <row r="38" spans="1:14" s="16" customFormat="1" x14ac:dyDescent="0.3">
      <c r="A38" s="1"/>
      <c r="B38" s="7" t="s">
        <v>169</v>
      </c>
      <c r="C38" s="8" t="s">
        <v>70</v>
      </c>
      <c r="D38" s="8" t="s">
        <v>88</v>
      </c>
      <c r="E38" s="9" t="s">
        <v>253</v>
      </c>
      <c r="F38" s="10" t="s">
        <v>254</v>
      </c>
      <c r="G38" s="11">
        <v>100000</v>
      </c>
      <c r="H38" s="12">
        <f t="shared" si="1"/>
        <v>100000</v>
      </c>
      <c r="I38" s="13">
        <f t="shared" si="0"/>
        <v>0</v>
      </c>
      <c r="J38" s="14">
        <v>45077</v>
      </c>
      <c r="K38" s="15" t="s">
        <v>13</v>
      </c>
      <c r="L38" s="1"/>
      <c r="M38" s="1"/>
      <c r="N38" s="1"/>
    </row>
    <row r="39" spans="1:14" s="16" customFormat="1" x14ac:dyDescent="0.3">
      <c r="A39" s="1"/>
      <c r="B39" s="7" t="s">
        <v>170</v>
      </c>
      <c r="C39" s="8" t="s">
        <v>70</v>
      </c>
      <c r="D39" s="8" t="s">
        <v>23</v>
      </c>
      <c r="E39" s="9" t="s">
        <v>53</v>
      </c>
      <c r="F39" s="10" t="s">
        <v>171</v>
      </c>
      <c r="G39" s="11">
        <v>58333.32</v>
      </c>
      <c r="H39" s="12">
        <f t="shared" si="1"/>
        <v>58333.32</v>
      </c>
      <c r="I39" s="13">
        <f t="shared" si="0"/>
        <v>0</v>
      </c>
      <c r="J39" s="14">
        <v>45077</v>
      </c>
      <c r="K39" s="15" t="s">
        <v>13</v>
      </c>
      <c r="L39" s="1"/>
      <c r="M39" s="1"/>
      <c r="N39" s="1"/>
    </row>
    <row r="40" spans="1:14" s="16" customFormat="1" x14ac:dyDescent="0.3">
      <c r="A40" s="1"/>
      <c r="B40" s="7" t="s">
        <v>172</v>
      </c>
      <c r="C40" s="8" t="s">
        <v>70</v>
      </c>
      <c r="D40" s="8" t="s">
        <v>89</v>
      </c>
      <c r="E40" s="9" t="s">
        <v>90</v>
      </c>
      <c r="F40" s="10" t="s">
        <v>255</v>
      </c>
      <c r="G40" s="11">
        <v>6900</v>
      </c>
      <c r="H40" s="12">
        <f t="shared" si="1"/>
        <v>6900</v>
      </c>
      <c r="I40" s="13">
        <f t="shared" si="0"/>
        <v>0</v>
      </c>
      <c r="J40" s="14">
        <v>45077</v>
      </c>
      <c r="K40" s="15" t="s">
        <v>13</v>
      </c>
      <c r="L40" s="1"/>
      <c r="M40" s="1"/>
      <c r="N40" s="1"/>
    </row>
    <row r="41" spans="1:14" s="16" customFormat="1" x14ac:dyDescent="0.3">
      <c r="A41" s="1"/>
      <c r="B41" s="7" t="s">
        <v>173</v>
      </c>
      <c r="C41" s="8" t="s">
        <v>70</v>
      </c>
      <c r="D41" s="8" t="s">
        <v>71</v>
      </c>
      <c r="E41" s="9" t="s">
        <v>72</v>
      </c>
      <c r="F41" s="10" t="s">
        <v>150</v>
      </c>
      <c r="G41" s="11">
        <v>234282.38</v>
      </c>
      <c r="H41" s="12">
        <f t="shared" si="1"/>
        <v>234282.38</v>
      </c>
      <c r="I41" s="13">
        <f t="shared" si="0"/>
        <v>0</v>
      </c>
      <c r="J41" s="14">
        <v>45077</v>
      </c>
      <c r="K41" s="15" t="s">
        <v>13</v>
      </c>
      <c r="L41" s="1"/>
      <c r="M41" s="1"/>
      <c r="N41" s="1"/>
    </row>
    <row r="42" spans="1:14" s="16" customFormat="1" x14ac:dyDescent="0.3">
      <c r="A42" s="1"/>
      <c r="B42" s="7" t="s">
        <v>174</v>
      </c>
      <c r="C42" s="8" t="s">
        <v>91</v>
      </c>
      <c r="D42" s="8" t="s">
        <v>60</v>
      </c>
      <c r="E42" s="9" t="s">
        <v>61</v>
      </c>
      <c r="F42" s="10" t="s">
        <v>175</v>
      </c>
      <c r="G42" s="11">
        <v>120501.6</v>
      </c>
      <c r="H42" s="12">
        <f t="shared" si="1"/>
        <v>120501.6</v>
      </c>
      <c r="I42" s="13">
        <f t="shared" si="0"/>
        <v>0</v>
      </c>
      <c r="J42" s="14">
        <v>45077</v>
      </c>
      <c r="K42" s="15" t="s">
        <v>13</v>
      </c>
      <c r="L42" s="1"/>
      <c r="M42" s="1"/>
      <c r="N42" s="1"/>
    </row>
    <row r="43" spans="1:14" s="16" customFormat="1" x14ac:dyDescent="0.3">
      <c r="A43" s="1"/>
      <c r="B43" s="7" t="s">
        <v>176</v>
      </c>
      <c r="C43" s="8" t="s">
        <v>91</v>
      </c>
      <c r="D43" s="8" t="s">
        <v>92</v>
      </c>
      <c r="E43" s="9" t="s">
        <v>93</v>
      </c>
      <c r="F43" s="10" t="s">
        <v>177</v>
      </c>
      <c r="G43" s="11">
        <v>149123.49</v>
      </c>
      <c r="H43" s="12">
        <f t="shared" si="1"/>
        <v>149123.49</v>
      </c>
      <c r="I43" s="13">
        <f t="shared" si="0"/>
        <v>0</v>
      </c>
      <c r="J43" s="14">
        <v>45077</v>
      </c>
      <c r="K43" s="15" t="s">
        <v>13</v>
      </c>
      <c r="L43" s="1"/>
      <c r="M43" s="1"/>
      <c r="N43" s="1"/>
    </row>
    <row r="44" spans="1:14" s="16" customFormat="1" x14ac:dyDescent="0.3">
      <c r="A44" s="1"/>
      <c r="B44" s="7" t="s">
        <v>178</v>
      </c>
      <c r="C44" s="8" t="s">
        <v>91</v>
      </c>
      <c r="D44" s="8" t="s">
        <v>94</v>
      </c>
      <c r="E44" s="9" t="s">
        <v>95</v>
      </c>
      <c r="F44" s="10" t="s">
        <v>179</v>
      </c>
      <c r="G44" s="11">
        <v>35400</v>
      </c>
      <c r="H44" s="12">
        <f t="shared" si="1"/>
        <v>35400</v>
      </c>
      <c r="I44" s="13">
        <f t="shared" si="0"/>
        <v>0</v>
      </c>
      <c r="J44" s="14">
        <v>45077</v>
      </c>
      <c r="K44" s="15" t="s">
        <v>13</v>
      </c>
      <c r="L44" s="1"/>
      <c r="M44" s="1"/>
      <c r="N44" s="1"/>
    </row>
    <row r="45" spans="1:14" s="16" customFormat="1" x14ac:dyDescent="0.3">
      <c r="A45" s="1"/>
      <c r="B45" s="7" t="s">
        <v>180</v>
      </c>
      <c r="C45" s="8" t="s">
        <v>96</v>
      </c>
      <c r="D45" s="8" t="s">
        <v>97</v>
      </c>
      <c r="E45" s="9" t="s">
        <v>98</v>
      </c>
      <c r="F45" s="10" t="s">
        <v>256</v>
      </c>
      <c r="G45" s="11">
        <v>147500</v>
      </c>
      <c r="H45" s="12">
        <f t="shared" si="1"/>
        <v>147500</v>
      </c>
      <c r="I45" s="13">
        <f t="shared" si="0"/>
        <v>0</v>
      </c>
      <c r="J45" s="14">
        <v>45077</v>
      </c>
      <c r="K45" s="15" t="s">
        <v>13</v>
      </c>
      <c r="L45" s="1"/>
      <c r="M45" s="1"/>
      <c r="N45" s="1"/>
    </row>
    <row r="46" spans="1:14" s="16" customFormat="1" x14ac:dyDescent="0.3">
      <c r="A46" s="1"/>
      <c r="B46" s="7" t="s">
        <v>180</v>
      </c>
      <c r="C46" s="8" t="s">
        <v>96</v>
      </c>
      <c r="D46" s="8" t="s">
        <v>75</v>
      </c>
      <c r="E46" s="9" t="s">
        <v>76</v>
      </c>
      <c r="F46" s="10" t="s">
        <v>257</v>
      </c>
      <c r="G46" s="11">
        <v>77683.33</v>
      </c>
      <c r="H46" s="12">
        <f t="shared" si="1"/>
        <v>77683.33</v>
      </c>
      <c r="I46" s="13">
        <f t="shared" si="0"/>
        <v>0</v>
      </c>
      <c r="J46" s="14">
        <v>45077</v>
      </c>
      <c r="K46" s="15" t="s">
        <v>13</v>
      </c>
      <c r="L46" s="1"/>
      <c r="M46" s="1"/>
      <c r="N46" s="1"/>
    </row>
    <row r="47" spans="1:14" s="16" customFormat="1" x14ac:dyDescent="0.3">
      <c r="A47" s="1"/>
      <c r="B47" s="7" t="s">
        <v>181</v>
      </c>
      <c r="C47" s="8" t="s">
        <v>96</v>
      </c>
      <c r="D47" s="8" t="s">
        <v>39</v>
      </c>
      <c r="E47" s="9" t="s">
        <v>40</v>
      </c>
      <c r="F47" s="10" t="s">
        <v>132</v>
      </c>
      <c r="G47" s="11">
        <v>22000</v>
      </c>
      <c r="H47" s="12">
        <f t="shared" si="1"/>
        <v>22000</v>
      </c>
      <c r="I47" s="13">
        <f t="shared" si="0"/>
        <v>0</v>
      </c>
      <c r="J47" s="14">
        <v>45077</v>
      </c>
      <c r="K47" s="15" t="s">
        <v>13</v>
      </c>
      <c r="L47" s="1"/>
      <c r="M47" s="1"/>
      <c r="N47" s="1"/>
    </row>
    <row r="48" spans="1:14" s="16" customFormat="1" x14ac:dyDescent="0.3">
      <c r="A48" s="1"/>
      <c r="B48" s="7" t="s">
        <v>182</v>
      </c>
      <c r="C48" s="8" t="s">
        <v>96</v>
      </c>
      <c r="D48" s="8" t="s">
        <v>33</v>
      </c>
      <c r="E48" s="9" t="s">
        <v>34</v>
      </c>
      <c r="F48" s="10" t="s">
        <v>258</v>
      </c>
      <c r="G48" s="11">
        <v>122956</v>
      </c>
      <c r="H48" s="12">
        <f t="shared" si="1"/>
        <v>122956</v>
      </c>
      <c r="I48" s="13">
        <f t="shared" si="0"/>
        <v>0</v>
      </c>
      <c r="J48" s="14">
        <v>45077</v>
      </c>
      <c r="K48" s="15" t="s">
        <v>13</v>
      </c>
      <c r="L48" s="1"/>
      <c r="M48" s="1"/>
      <c r="N48" s="1"/>
    </row>
    <row r="49" spans="1:14" s="16" customFormat="1" x14ac:dyDescent="0.3">
      <c r="A49" s="1"/>
      <c r="B49" s="7" t="s">
        <v>183</v>
      </c>
      <c r="C49" s="8" t="s">
        <v>96</v>
      </c>
      <c r="D49" s="8" t="s">
        <v>18</v>
      </c>
      <c r="E49" s="9" t="s">
        <v>57</v>
      </c>
      <c r="F49" s="10" t="s">
        <v>184</v>
      </c>
      <c r="G49" s="11">
        <v>7863.35</v>
      </c>
      <c r="H49" s="12">
        <f t="shared" si="1"/>
        <v>7863.35</v>
      </c>
      <c r="I49" s="13">
        <f t="shared" si="0"/>
        <v>0</v>
      </c>
      <c r="J49" s="14">
        <v>45077</v>
      </c>
      <c r="K49" s="15" t="s">
        <v>13</v>
      </c>
      <c r="L49" s="1"/>
      <c r="M49" s="1"/>
      <c r="N49" s="1"/>
    </row>
    <row r="50" spans="1:14" s="16" customFormat="1" x14ac:dyDescent="0.3">
      <c r="A50" s="1"/>
      <c r="B50" s="7" t="s">
        <v>185</v>
      </c>
      <c r="C50" s="8" t="s">
        <v>99</v>
      </c>
      <c r="D50" s="8" t="s">
        <v>100</v>
      </c>
      <c r="E50" s="9" t="s">
        <v>101</v>
      </c>
      <c r="F50" s="10" t="s">
        <v>186</v>
      </c>
      <c r="G50" s="11">
        <v>200482</v>
      </c>
      <c r="H50" s="12">
        <f t="shared" si="1"/>
        <v>200482</v>
      </c>
      <c r="I50" s="13">
        <f t="shared" si="0"/>
        <v>0</v>
      </c>
      <c r="J50" s="14">
        <v>45077</v>
      </c>
      <c r="K50" s="15" t="s">
        <v>13</v>
      </c>
      <c r="L50" s="1"/>
      <c r="M50" s="1"/>
      <c r="N50" s="1"/>
    </row>
    <row r="51" spans="1:14" s="16" customFormat="1" x14ac:dyDescent="0.3">
      <c r="A51" s="1"/>
      <c r="B51" s="7" t="s">
        <v>19</v>
      </c>
      <c r="C51" s="8" t="s">
        <v>99</v>
      </c>
      <c r="D51" s="8" t="s">
        <v>51</v>
      </c>
      <c r="E51" s="9" t="s">
        <v>52</v>
      </c>
      <c r="F51" s="10" t="s">
        <v>132</v>
      </c>
      <c r="G51" s="11">
        <v>193750</v>
      </c>
      <c r="H51" s="12">
        <f t="shared" si="1"/>
        <v>193750</v>
      </c>
      <c r="I51" s="13">
        <f t="shared" si="0"/>
        <v>0</v>
      </c>
      <c r="J51" s="14">
        <v>45077</v>
      </c>
      <c r="K51" s="15" t="s">
        <v>13</v>
      </c>
      <c r="L51" s="1"/>
      <c r="M51" s="1"/>
      <c r="N51" s="1"/>
    </row>
    <row r="52" spans="1:14" s="16" customFormat="1" x14ac:dyDescent="0.3">
      <c r="A52" s="1"/>
      <c r="B52" s="7" t="s">
        <v>187</v>
      </c>
      <c r="C52" s="8" t="s">
        <v>99</v>
      </c>
      <c r="D52" s="8" t="s">
        <v>49</v>
      </c>
      <c r="E52" s="9" t="s">
        <v>50</v>
      </c>
      <c r="F52" s="10" t="s">
        <v>132</v>
      </c>
      <c r="G52" s="11">
        <v>87000</v>
      </c>
      <c r="H52" s="12">
        <f t="shared" si="1"/>
        <v>87000</v>
      </c>
      <c r="I52" s="13">
        <f t="shared" si="0"/>
        <v>0</v>
      </c>
      <c r="J52" s="14">
        <v>45077</v>
      </c>
      <c r="K52" s="15" t="s">
        <v>13</v>
      </c>
      <c r="L52" s="1"/>
      <c r="M52" s="1"/>
      <c r="N52" s="1"/>
    </row>
    <row r="53" spans="1:14" s="16" customFormat="1" x14ac:dyDescent="0.3">
      <c r="A53" s="1"/>
      <c r="B53" s="7" t="s">
        <v>188</v>
      </c>
      <c r="C53" s="8" t="s">
        <v>102</v>
      </c>
      <c r="D53" s="8" t="s">
        <v>47</v>
      </c>
      <c r="E53" s="9" t="s">
        <v>48</v>
      </c>
      <c r="F53" s="10" t="s">
        <v>132</v>
      </c>
      <c r="G53" s="11">
        <v>147500</v>
      </c>
      <c r="H53" s="12">
        <f t="shared" si="1"/>
        <v>147500</v>
      </c>
      <c r="I53" s="13">
        <f t="shared" si="0"/>
        <v>0</v>
      </c>
      <c r="J53" s="14">
        <v>45077</v>
      </c>
      <c r="K53" s="15" t="s">
        <v>13</v>
      </c>
      <c r="L53" s="1"/>
      <c r="M53" s="1"/>
      <c r="N53" s="1"/>
    </row>
    <row r="54" spans="1:14" s="16" customFormat="1" x14ac:dyDescent="0.3">
      <c r="A54" s="1"/>
      <c r="B54" s="7" t="s">
        <v>189</v>
      </c>
      <c r="C54" s="8" t="s">
        <v>102</v>
      </c>
      <c r="D54" s="8" t="s">
        <v>103</v>
      </c>
      <c r="E54" s="9" t="s">
        <v>104</v>
      </c>
      <c r="F54" s="10" t="s">
        <v>190</v>
      </c>
      <c r="G54" s="11">
        <v>475000.01</v>
      </c>
      <c r="H54" s="12">
        <f t="shared" si="1"/>
        <v>475000.01</v>
      </c>
      <c r="I54" s="13">
        <f t="shared" si="0"/>
        <v>0</v>
      </c>
      <c r="J54" s="14">
        <v>45077</v>
      </c>
      <c r="K54" s="15" t="s">
        <v>13</v>
      </c>
      <c r="L54" s="1"/>
      <c r="M54" s="1"/>
      <c r="N54" s="1"/>
    </row>
    <row r="55" spans="1:14" s="16" customFormat="1" x14ac:dyDescent="0.3">
      <c r="A55" s="1"/>
      <c r="B55" s="7" t="s">
        <v>191</v>
      </c>
      <c r="C55" s="8" t="s">
        <v>102</v>
      </c>
      <c r="D55" s="8" t="s">
        <v>105</v>
      </c>
      <c r="E55" s="9" t="s">
        <v>106</v>
      </c>
      <c r="F55" s="10" t="s">
        <v>192</v>
      </c>
      <c r="G55" s="11">
        <v>35400</v>
      </c>
      <c r="H55" s="12">
        <f t="shared" si="1"/>
        <v>35400</v>
      </c>
      <c r="I55" s="13">
        <f t="shared" si="0"/>
        <v>0</v>
      </c>
      <c r="J55" s="14">
        <v>45077</v>
      </c>
      <c r="K55" s="15" t="s">
        <v>13</v>
      </c>
      <c r="L55" s="1"/>
      <c r="M55" s="1"/>
      <c r="N55" s="1"/>
    </row>
    <row r="56" spans="1:14" s="16" customFormat="1" x14ac:dyDescent="0.3">
      <c r="A56" s="1"/>
      <c r="B56" s="7" t="s">
        <v>12</v>
      </c>
      <c r="C56" s="8" t="s">
        <v>107</v>
      </c>
      <c r="D56" s="8" t="s">
        <v>108</v>
      </c>
      <c r="E56" s="9" t="s">
        <v>109</v>
      </c>
      <c r="F56" s="10" t="s">
        <v>243</v>
      </c>
      <c r="G56" s="11">
        <v>205320</v>
      </c>
      <c r="H56" s="12">
        <f t="shared" si="1"/>
        <v>205320</v>
      </c>
      <c r="I56" s="13">
        <f t="shared" si="0"/>
        <v>0</v>
      </c>
      <c r="J56" s="14">
        <v>45077</v>
      </c>
      <c r="K56" s="15" t="s">
        <v>13</v>
      </c>
      <c r="L56" s="1"/>
      <c r="M56" s="1"/>
      <c r="N56" s="1"/>
    </row>
    <row r="57" spans="1:14" s="16" customFormat="1" x14ac:dyDescent="0.3">
      <c r="A57" s="1"/>
      <c r="B57" s="7" t="s">
        <v>193</v>
      </c>
      <c r="C57" s="8" t="s">
        <v>110</v>
      </c>
      <c r="D57" s="8" t="s">
        <v>111</v>
      </c>
      <c r="E57" s="9" t="s">
        <v>112</v>
      </c>
      <c r="F57" s="10" t="s">
        <v>244</v>
      </c>
      <c r="G57" s="11">
        <v>59000</v>
      </c>
      <c r="H57" s="12">
        <f t="shared" si="1"/>
        <v>59000</v>
      </c>
      <c r="I57" s="13">
        <f t="shared" si="0"/>
        <v>0</v>
      </c>
      <c r="J57" s="14">
        <v>45077</v>
      </c>
      <c r="K57" s="15" t="s">
        <v>13</v>
      </c>
      <c r="L57" s="1"/>
      <c r="M57" s="1"/>
      <c r="N57" s="1"/>
    </row>
    <row r="58" spans="1:14" s="16" customFormat="1" x14ac:dyDescent="0.3">
      <c r="A58" s="1"/>
      <c r="B58" s="7" t="s">
        <v>131</v>
      </c>
      <c r="C58" s="8" t="s">
        <v>110</v>
      </c>
      <c r="D58" s="8" t="s">
        <v>113</v>
      </c>
      <c r="E58" s="9" t="s">
        <v>114</v>
      </c>
      <c r="F58" s="10" t="s">
        <v>245</v>
      </c>
      <c r="G58" s="11">
        <v>59000</v>
      </c>
      <c r="H58" s="12">
        <f t="shared" si="1"/>
        <v>59000</v>
      </c>
      <c r="I58" s="13">
        <f t="shared" si="0"/>
        <v>0</v>
      </c>
      <c r="J58" s="14">
        <v>45077</v>
      </c>
      <c r="K58" s="15" t="s">
        <v>13</v>
      </c>
      <c r="L58" s="1"/>
      <c r="M58" s="1"/>
      <c r="N58" s="1"/>
    </row>
    <row r="59" spans="1:14" s="16" customFormat="1" x14ac:dyDescent="0.3">
      <c r="A59" s="1"/>
      <c r="B59" s="7" t="s">
        <v>194</v>
      </c>
      <c r="C59" s="8" t="s">
        <v>110</v>
      </c>
      <c r="D59" s="8" t="s">
        <v>77</v>
      </c>
      <c r="E59" s="9" t="s">
        <v>78</v>
      </c>
      <c r="F59" s="10" t="s">
        <v>195</v>
      </c>
      <c r="G59" s="11">
        <v>11800</v>
      </c>
      <c r="H59" s="12">
        <f t="shared" si="1"/>
        <v>11800</v>
      </c>
      <c r="I59" s="13">
        <f t="shared" si="0"/>
        <v>0</v>
      </c>
      <c r="J59" s="14">
        <v>45077</v>
      </c>
      <c r="K59" s="15" t="s">
        <v>13</v>
      </c>
      <c r="L59" s="1"/>
      <c r="M59" s="1"/>
      <c r="N59" s="1"/>
    </row>
    <row r="60" spans="1:14" s="16" customFormat="1" x14ac:dyDescent="0.3">
      <c r="A60" s="1"/>
      <c r="B60" s="7" t="s">
        <v>196</v>
      </c>
      <c r="C60" s="8" t="s">
        <v>110</v>
      </c>
      <c r="D60" s="8" t="s">
        <v>115</v>
      </c>
      <c r="E60" s="9" t="s">
        <v>116</v>
      </c>
      <c r="F60" s="10" t="s">
        <v>259</v>
      </c>
      <c r="G60" s="11">
        <v>59000</v>
      </c>
      <c r="H60" s="12">
        <f t="shared" si="1"/>
        <v>59000</v>
      </c>
      <c r="I60" s="13">
        <f t="shared" si="0"/>
        <v>0</v>
      </c>
      <c r="J60" s="14">
        <v>45077</v>
      </c>
      <c r="K60" s="15" t="s">
        <v>13</v>
      </c>
      <c r="L60" s="1"/>
      <c r="M60" s="1"/>
      <c r="N60" s="1"/>
    </row>
    <row r="61" spans="1:14" s="16" customFormat="1" x14ac:dyDescent="0.3">
      <c r="A61" s="1"/>
      <c r="B61" s="7" t="s">
        <v>197</v>
      </c>
      <c r="C61" s="8" t="s">
        <v>110</v>
      </c>
      <c r="D61" s="8" t="s">
        <v>117</v>
      </c>
      <c r="E61" s="9" t="s">
        <v>118</v>
      </c>
      <c r="F61" s="10" t="s">
        <v>246</v>
      </c>
      <c r="G61" s="11">
        <v>30875</v>
      </c>
      <c r="H61" s="12">
        <f t="shared" si="1"/>
        <v>30875</v>
      </c>
      <c r="I61" s="13">
        <f t="shared" si="0"/>
        <v>0</v>
      </c>
      <c r="J61" s="14">
        <v>45077</v>
      </c>
      <c r="K61" s="15" t="s">
        <v>13</v>
      </c>
      <c r="L61" s="1"/>
      <c r="M61" s="1"/>
      <c r="N61" s="1"/>
    </row>
    <row r="62" spans="1:14" s="16" customFormat="1" x14ac:dyDescent="0.3">
      <c r="A62" s="1"/>
      <c r="B62" s="7" t="s">
        <v>198</v>
      </c>
      <c r="C62" s="8" t="s">
        <v>119</v>
      </c>
      <c r="D62" s="8" t="s">
        <v>26</v>
      </c>
      <c r="E62" s="9" t="s">
        <v>58</v>
      </c>
      <c r="F62" s="10" t="s">
        <v>247</v>
      </c>
      <c r="G62" s="11">
        <v>258321.65</v>
      </c>
      <c r="H62" s="12">
        <f t="shared" si="1"/>
        <v>258321.65</v>
      </c>
      <c r="I62" s="13">
        <f t="shared" si="0"/>
        <v>0</v>
      </c>
      <c r="J62" s="14">
        <v>45077</v>
      </c>
      <c r="K62" s="15" t="s">
        <v>13</v>
      </c>
      <c r="L62" s="1"/>
      <c r="M62" s="1"/>
      <c r="N62" s="1"/>
    </row>
    <row r="63" spans="1:14" s="16" customFormat="1" x14ac:dyDescent="0.3">
      <c r="A63" s="1"/>
      <c r="B63" s="7" t="s">
        <v>199</v>
      </c>
      <c r="C63" s="8" t="s">
        <v>119</v>
      </c>
      <c r="D63" s="8" t="s">
        <v>68</v>
      </c>
      <c r="E63" s="9" t="s">
        <v>69</v>
      </c>
      <c r="F63" s="10" t="s">
        <v>248</v>
      </c>
      <c r="G63" s="11">
        <v>2022.66</v>
      </c>
      <c r="H63" s="12">
        <f t="shared" si="1"/>
        <v>2022.66</v>
      </c>
      <c r="I63" s="13">
        <f t="shared" si="0"/>
        <v>0</v>
      </c>
      <c r="J63" s="14">
        <v>45077</v>
      </c>
      <c r="K63" s="15" t="s">
        <v>13</v>
      </c>
      <c r="L63" s="1"/>
      <c r="M63" s="1"/>
      <c r="N63" s="1"/>
    </row>
    <row r="64" spans="1:14" s="16" customFormat="1" x14ac:dyDescent="0.3">
      <c r="A64" s="1"/>
      <c r="B64" s="7" t="s">
        <v>200</v>
      </c>
      <c r="C64" s="8" t="s">
        <v>120</v>
      </c>
      <c r="D64" s="8" t="s">
        <v>35</v>
      </c>
      <c r="E64" s="9" t="s">
        <v>121</v>
      </c>
      <c r="F64" s="10" t="s">
        <v>201</v>
      </c>
      <c r="G64" s="11">
        <v>128.96</v>
      </c>
      <c r="H64" s="12">
        <f t="shared" si="1"/>
        <v>128.96</v>
      </c>
      <c r="I64" s="13">
        <f t="shared" si="0"/>
        <v>0</v>
      </c>
      <c r="J64" s="14">
        <v>45077</v>
      </c>
      <c r="K64" s="15" t="s">
        <v>13</v>
      </c>
      <c r="L64" s="1"/>
      <c r="M64" s="1"/>
      <c r="N64" s="1"/>
    </row>
    <row r="65" spans="1:14" s="16" customFormat="1" x14ac:dyDescent="0.3">
      <c r="A65" s="1"/>
      <c r="B65" s="7" t="s">
        <v>202</v>
      </c>
      <c r="C65" s="8" t="s">
        <v>120</v>
      </c>
      <c r="D65" s="8" t="s">
        <v>35</v>
      </c>
      <c r="E65" s="9" t="s">
        <v>121</v>
      </c>
      <c r="F65" s="10" t="s">
        <v>203</v>
      </c>
      <c r="G65" s="11">
        <v>79565.539999999994</v>
      </c>
      <c r="H65" s="12">
        <f t="shared" si="1"/>
        <v>79565.539999999994</v>
      </c>
      <c r="I65" s="13">
        <f t="shared" si="0"/>
        <v>0</v>
      </c>
      <c r="J65" s="14">
        <v>45077</v>
      </c>
      <c r="K65" s="15" t="s">
        <v>13</v>
      </c>
      <c r="L65" s="1"/>
      <c r="M65" s="1"/>
      <c r="N65" s="1"/>
    </row>
    <row r="66" spans="1:14" s="16" customFormat="1" x14ac:dyDescent="0.3">
      <c r="A66" s="1"/>
      <c r="B66" s="7" t="s">
        <v>204</v>
      </c>
      <c r="C66" s="8" t="s">
        <v>120</v>
      </c>
      <c r="D66" s="8" t="s">
        <v>35</v>
      </c>
      <c r="E66" s="9" t="s">
        <v>121</v>
      </c>
      <c r="F66" s="10" t="s">
        <v>205</v>
      </c>
      <c r="G66" s="11">
        <v>573270.6</v>
      </c>
      <c r="H66" s="12">
        <f t="shared" si="1"/>
        <v>573270.6</v>
      </c>
      <c r="I66" s="13">
        <f t="shared" si="0"/>
        <v>0</v>
      </c>
      <c r="J66" s="14">
        <v>45077</v>
      </c>
      <c r="K66" s="15" t="s">
        <v>13</v>
      </c>
      <c r="L66" s="1"/>
      <c r="M66" s="1"/>
      <c r="N66" s="1"/>
    </row>
    <row r="67" spans="1:14" s="16" customFormat="1" x14ac:dyDescent="0.3">
      <c r="A67" s="1"/>
      <c r="B67" s="7" t="s">
        <v>206</v>
      </c>
      <c r="C67" s="8" t="s">
        <v>120</v>
      </c>
      <c r="D67" s="8" t="s">
        <v>35</v>
      </c>
      <c r="E67" s="9" t="s">
        <v>121</v>
      </c>
      <c r="F67" s="10" t="s">
        <v>207</v>
      </c>
      <c r="G67" s="11">
        <v>164006.38</v>
      </c>
      <c r="H67" s="12">
        <f t="shared" si="1"/>
        <v>164006.38</v>
      </c>
      <c r="I67" s="13">
        <f t="shared" si="0"/>
        <v>0</v>
      </c>
      <c r="J67" s="14">
        <v>45077</v>
      </c>
      <c r="K67" s="15" t="s">
        <v>13</v>
      </c>
      <c r="L67" s="1"/>
      <c r="M67" s="1"/>
      <c r="N67" s="1"/>
    </row>
    <row r="68" spans="1:14" s="16" customFormat="1" x14ac:dyDescent="0.3">
      <c r="A68" s="1"/>
      <c r="B68" s="7" t="s">
        <v>208</v>
      </c>
      <c r="C68" s="8" t="s">
        <v>120</v>
      </c>
      <c r="D68" s="8" t="s">
        <v>35</v>
      </c>
      <c r="E68" s="9" t="s">
        <v>121</v>
      </c>
      <c r="F68" s="10" t="s">
        <v>209</v>
      </c>
      <c r="G68" s="11">
        <v>128.96</v>
      </c>
      <c r="H68" s="12">
        <f t="shared" si="1"/>
        <v>128.96</v>
      </c>
      <c r="I68" s="13">
        <f t="shared" si="0"/>
        <v>0</v>
      </c>
      <c r="J68" s="14">
        <v>45077</v>
      </c>
      <c r="K68" s="15" t="s">
        <v>13</v>
      </c>
      <c r="L68" s="1"/>
      <c r="M68" s="1"/>
      <c r="N68" s="1"/>
    </row>
    <row r="69" spans="1:14" s="16" customFormat="1" x14ac:dyDescent="0.3">
      <c r="A69" s="1"/>
      <c r="B69" s="7" t="s">
        <v>210</v>
      </c>
      <c r="C69" s="8" t="s">
        <v>120</v>
      </c>
      <c r="D69" s="8" t="s">
        <v>14</v>
      </c>
      <c r="E69" s="9" t="s">
        <v>15</v>
      </c>
      <c r="F69" s="10" t="s">
        <v>211</v>
      </c>
      <c r="G69" s="11">
        <v>4160</v>
      </c>
      <c r="H69" s="12">
        <f t="shared" si="1"/>
        <v>4160</v>
      </c>
      <c r="I69" s="13">
        <f t="shared" si="0"/>
        <v>0</v>
      </c>
      <c r="J69" s="14">
        <v>45077</v>
      </c>
      <c r="K69" s="15" t="s">
        <v>13</v>
      </c>
      <c r="L69" s="1"/>
      <c r="M69" s="1"/>
      <c r="N69" s="1"/>
    </row>
    <row r="70" spans="1:14" s="16" customFormat="1" x14ac:dyDescent="0.3">
      <c r="A70" s="1"/>
      <c r="B70" s="7" t="s">
        <v>212</v>
      </c>
      <c r="C70" s="8" t="s">
        <v>120</v>
      </c>
      <c r="D70" s="8" t="s">
        <v>14</v>
      </c>
      <c r="E70" s="9" t="s">
        <v>15</v>
      </c>
      <c r="F70" s="10" t="s">
        <v>213</v>
      </c>
      <c r="G70" s="11">
        <v>778</v>
      </c>
      <c r="H70" s="12">
        <f t="shared" si="1"/>
        <v>778</v>
      </c>
      <c r="I70" s="13">
        <f t="shared" si="0"/>
        <v>0</v>
      </c>
      <c r="J70" s="14">
        <v>45077</v>
      </c>
      <c r="K70" s="15" t="s">
        <v>13</v>
      </c>
      <c r="L70" s="1"/>
      <c r="M70" s="1"/>
      <c r="N70" s="1"/>
    </row>
    <row r="71" spans="1:14" s="16" customFormat="1" x14ac:dyDescent="0.3">
      <c r="A71" s="1"/>
      <c r="B71" s="7" t="s">
        <v>214</v>
      </c>
      <c r="C71" s="8" t="s">
        <v>120</v>
      </c>
      <c r="D71" s="8" t="s">
        <v>14</v>
      </c>
      <c r="E71" s="9" t="s">
        <v>15</v>
      </c>
      <c r="F71" s="10" t="s">
        <v>211</v>
      </c>
      <c r="G71" s="11">
        <v>624</v>
      </c>
      <c r="H71" s="12">
        <f t="shared" si="1"/>
        <v>624</v>
      </c>
      <c r="I71" s="13">
        <f t="shared" si="0"/>
        <v>0</v>
      </c>
      <c r="J71" s="14">
        <v>45077</v>
      </c>
      <c r="K71" s="15" t="s">
        <v>13</v>
      </c>
      <c r="L71" s="1"/>
      <c r="M71" s="1"/>
      <c r="N71" s="1"/>
    </row>
    <row r="72" spans="1:14" s="16" customFormat="1" x14ac:dyDescent="0.3">
      <c r="A72" s="1"/>
      <c r="B72" s="7" t="s">
        <v>215</v>
      </c>
      <c r="C72" s="8" t="s">
        <v>120</v>
      </c>
      <c r="D72" s="8" t="s">
        <v>29</v>
      </c>
      <c r="E72" s="9" t="s">
        <v>122</v>
      </c>
      <c r="F72" s="10" t="s">
        <v>216</v>
      </c>
      <c r="G72" s="11">
        <v>93749.28</v>
      </c>
      <c r="H72" s="12">
        <f t="shared" si="1"/>
        <v>93749.28</v>
      </c>
      <c r="I72" s="13">
        <f t="shared" si="0"/>
        <v>0</v>
      </c>
      <c r="J72" s="14">
        <v>45077</v>
      </c>
      <c r="K72" s="15" t="s">
        <v>13</v>
      </c>
      <c r="L72" s="1"/>
      <c r="M72" s="1"/>
      <c r="N72" s="1"/>
    </row>
    <row r="73" spans="1:14" s="16" customFormat="1" x14ac:dyDescent="0.3">
      <c r="A73" s="1"/>
      <c r="B73" s="7" t="s">
        <v>217</v>
      </c>
      <c r="C73" s="8" t="s">
        <v>120</v>
      </c>
      <c r="D73" s="8" t="s">
        <v>29</v>
      </c>
      <c r="E73" s="9" t="s">
        <v>122</v>
      </c>
      <c r="F73" s="10" t="s">
        <v>218</v>
      </c>
      <c r="G73" s="11">
        <v>3568.5</v>
      </c>
      <c r="H73" s="12">
        <f t="shared" si="1"/>
        <v>3568.5</v>
      </c>
      <c r="I73" s="13">
        <f t="shared" si="0"/>
        <v>0</v>
      </c>
      <c r="J73" s="14">
        <v>45077</v>
      </c>
      <c r="K73" s="15" t="s">
        <v>13</v>
      </c>
      <c r="L73" s="1"/>
      <c r="M73" s="1"/>
      <c r="N73" s="1"/>
    </row>
    <row r="74" spans="1:14" s="16" customFormat="1" x14ac:dyDescent="0.3">
      <c r="A74" s="1"/>
      <c r="B74" s="7" t="s">
        <v>219</v>
      </c>
      <c r="C74" s="8" t="s">
        <v>120</v>
      </c>
      <c r="D74" s="8" t="s">
        <v>29</v>
      </c>
      <c r="E74" s="9" t="s">
        <v>122</v>
      </c>
      <c r="F74" s="10" t="s">
        <v>220</v>
      </c>
      <c r="G74" s="11">
        <v>23262.2</v>
      </c>
      <c r="H74" s="12">
        <f t="shared" si="1"/>
        <v>23262.2</v>
      </c>
      <c r="I74" s="13">
        <f t="shared" si="0"/>
        <v>0</v>
      </c>
      <c r="J74" s="14">
        <v>45077</v>
      </c>
      <c r="K74" s="15" t="s">
        <v>13</v>
      </c>
      <c r="L74" s="1"/>
      <c r="M74" s="1"/>
      <c r="N74" s="1"/>
    </row>
    <row r="75" spans="1:14" s="16" customFormat="1" x14ac:dyDescent="0.3">
      <c r="A75" s="1"/>
      <c r="B75" s="7" t="s">
        <v>221</v>
      </c>
      <c r="C75" s="8" t="s">
        <v>120</v>
      </c>
      <c r="D75" s="8" t="s">
        <v>29</v>
      </c>
      <c r="E75" s="9" t="s">
        <v>122</v>
      </c>
      <c r="F75" s="10" t="s">
        <v>222</v>
      </c>
      <c r="G75" s="11">
        <v>5830.5</v>
      </c>
      <c r="H75" s="12">
        <f t="shared" si="1"/>
        <v>5830.5</v>
      </c>
      <c r="I75" s="13">
        <f t="shared" ref="I75" si="2">+G75-H75</f>
        <v>0</v>
      </c>
      <c r="J75" s="14">
        <v>45077</v>
      </c>
      <c r="K75" s="15" t="s">
        <v>13</v>
      </c>
      <c r="L75" s="1"/>
      <c r="M75" s="1"/>
      <c r="N75" s="1"/>
    </row>
    <row r="76" spans="1:14" s="16" customFormat="1" x14ac:dyDescent="0.3">
      <c r="A76" s="1"/>
      <c r="B76" s="7" t="s">
        <v>223</v>
      </c>
      <c r="C76" s="8" t="s">
        <v>120</v>
      </c>
      <c r="D76" s="8" t="s">
        <v>29</v>
      </c>
      <c r="E76" s="9" t="s">
        <v>122</v>
      </c>
      <c r="F76" s="10" t="s">
        <v>224</v>
      </c>
      <c r="G76" s="11">
        <v>3763.5</v>
      </c>
      <c r="H76" s="12">
        <f t="shared" ref="H76:H85" si="3">G76</f>
        <v>3763.5</v>
      </c>
      <c r="I76" s="13">
        <f t="shared" ref="I76:I85" si="4">+G76-H76</f>
        <v>0</v>
      </c>
      <c r="J76" s="14">
        <v>45077</v>
      </c>
      <c r="K76" s="15" t="s">
        <v>13</v>
      </c>
      <c r="L76" s="1"/>
      <c r="M76" s="1"/>
      <c r="N76" s="1"/>
    </row>
    <row r="77" spans="1:14" s="16" customFormat="1" x14ac:dyDescent="0.3">
      <c r="A77" s="1"/>
      <c r="B77" s="7" t="s">
        <v>225</v>
      </c>
      <c r="C77" s="8" t="s">
        <v>120</v>
      </c>
      <c r="D77" s="8" t="s">
        <v>29</v>
      </c>
      <c r="E77" s="9" t="s">
        <v>122</v>
      </c>
      <c r="F77" s="10" t="s">
        <v>226</v>
      </c>
      <c r="G77" s="11">
        <v>47690.5</v>
      </c>
      <c r="H77" s="12">
        <f t="shared" si="3"/>
        <v>47690.5</v>
      </c>
      <c r="I77" s="13">
        <f t="shared" si="4"/>
        <v>0</v>
      </c>
      <c r="J77" s="14">
        <v>45077</v>
      </c>
      <c r="K77" s="15" t="s">
        <v>13</v>
      </c>
      <c r="L77" s="1"/>
      <c r="M77" s="1"/>
      <c r="N77" s="1"/>
    </row>
    <row r="78" spans="1:14" s="16" customFormat="1" x14ac:dyDescent="0.3">
      <c r="A78" s="1"/>
      <c r="B78" s="7" t="s">
        <v>227</v>
      </c>
      <c r="C78" s="8" t="s">
        <v>120</v>
      </c>
      <c r="D78" s="8" t="s">
        <v>29</v>
      </c>
      <c r="E78" s="9" t="s">
        <v>122</v>
      </c>
      <c r="F78" s="10" t="s">
        <v>228</v>
      </c>
      <c r="G78" s="11">
        <v>82055.72</v>
      </c>
      <c r="H78" s="12">
        <f t="shared" si="3"/>
        <v>82055.72</v>
      </c>
      <c r="I78" s="13">
        <f t="shared" si="4"/>
        <v>0</v>
      </c>
      <c r="J78" s="14">
        <v>45077</v>
      </c>
      <c r="K78" s="15" t="s">
        <v>13</v>
      </c>
      <c r="L78" s="1"/>
      <c r="M78" s="1"/>
      <c r="N78" s="1"/>
    </row>
    <row r="79" spans="1:14" s="16" customFormat="1" x14ac:dyDescent="0.3">
      <c r="A79" s="1"/>
      <c r="B79" s="7" t="s">
        <v>229</v>
      </c>
      <c r="C79" s="8" t="s">
        <v>123</v>
      </c>
      <c r="D79" s="8" t="s">
        <v>24</v>
      </c>
      <c r="E79" s="9" t="s">
        <v>25</v>
      </c>
      <c r="F79" s="10" t="s">
        <v>230</v>
      </c>
      <c r="G79" s="11">
        <v>2880</v>
      </c>
      <c r="H79" s="12">
        <f t="shared" si="3"/>
        <v>2880</v>
      </c>
      <c r="I79" s="13">
        <f t="shared" si="4"/>
        <v>0</v>
      </c>
      <c r="J79" s="14">
        <v>45077</v>
      </c>
      <c r="K79" s="15" t="s">
        <v>13</v>
      </c>
      <c r="L79" s="1"/>
      <c r="M79" s="1"/>
      <c r="N79" s="1"/>
    </row>
    <row r="80" spans="1:14" s="16" customFormat="1" x14ac:dyDescent="0.3">
      <c r="A80" s="1"/>
      <c r="B80" s="7" t="s">
        <v>231</v>
      </c>
      <c r="C80" s="8" t="s">
        <v>123</v>
      </c>
      <c r="D80" s="8" t="s">
        <v>24</v>
      </c>
      <c r="E80" s="9" t="s">
        <v>25</v>
      </c>
      <c r="F80" s="10" t="s">
        <v>232</v>
      </c>
      <c r="G80" s="11">
        <v>6300</v>
      </c>
      <c r="H80" s="12">
        <f t="shared" si="3"/>
        <v>6300</v>
      </c>
      <c r="I80" s="13">
        <f t="shared" si="4"/>
        <v>0</v>
      </c>
      <c r="J80" s="14">
        <v>45077</v>
      </c>
      <c r="K80" s="15" t="s">
        <v>13</v>
      </c>
      <c r="L80" s="1"/>
      <c r="M80" s="1"/>
      <c r="N80" s="1"/>
    </row>
    <row r="81" spans="1:14" s="16" customFormat="1" x14ac:dyDescent="0.3">
      <c r="A81" s="1"/>
      <c r="B81" s="7" t="s">
        <v>233</v>
      </c>
      <c r="C81" s="8" t="s">
        <v>123</v>
      </c>
      <c r="D81" s="8" t="s">
        <v>28</v>
      </c>
      <c r="E81" s="9" t="s">
        <v>59</v>
      </c>
      <c r="F81" s="10" t="s">
        <v>234</v>
      </c>
      <c r="G81" s="11">
        <v>634250</v>
      </c>
      <c r="H81" s="12">
        <f t="shared" si="3"/>
        <v>634250</v>
      </c>
      <c r="I81" s="13">
        <f t="shared" si="4"/>
        <v>0</v>
      </c>
      <c r="J81" s="14">
        <v>45077</v>
      </c>
      <c r="K81" s="15" t="s">
        <v>13</v>
      </c>
      <c r="L81" s="1"/>
      <c r="M81" s="1"/>
      <c r="N81" s="1"/>
    </row>
    <row r="82" spans="1:14" s="16" customFormat="1" x14ac:dyDescent="0.3">
      <c r="A82" s="1"/>
      <c r="B82" s="7" t="s">
        <v>235</v>
      </c>
      <c r="C82" s="8" t="s">
        <v>123</v>
      </c>
      <c r="D82" s="8" t="s">
        <v>124</v>
      </c>
      <c r="E82" s="9" t="s">
        <v>125</v>
      </c>
      <c r="F82" s="10" t="s">
        <v>236</v>
      </c>
      <c r="G82" s="11">
        <v>810</v>
      </c>
      <c r="H82" s="12">
        <f t="shared" si="3"/>
        <v>810</v>
      </c>
      <c r="I82" s="13">
        <f t="shared" si="4"/>
        <v>0</v>
      </c>
      <c r="J82" s="14">
        <v>45077</v>
      </c>
      <c r="K82" s="15" t="s">
        <v>13</v>
      </c>
      <c r="L82" s="1"/>
      <c r="M82" s="1"/>
      <c r="N82" s="1"/>
    </row>
    <row r="83" spans="1:14" s="16" customFormat="1" x14ac:dyDescent="0.3">
      <c r="A83" s="1"/>
      <c r="B83" s="7" t="s">
        <v>237</v>
      </c>
      <c r="C83" s="8" t="s">
        <v>123</v>
      </c>
      <c r="D83" s="8" t="s">
        <v>124</v>
      </c>
      <c r="E83" s="9" t="s">
        <v>125</v>
      </c>
      <c r="F83" s="10" t="s">
        <v>238</v>
      </c>
      <c r="G83" s="11">
        <v>1620</v>
      </c>
      <c r="H83" s="12">
        <f t="shared" si="3"/>
        <v>1620</v>
      </c>
      <c r="I83" s="13">
        <f t="shared" si="4"/>
        <v>0</v>
      </c>
      <c r="J83" s="14">
        <v>45077</v>
      </c>
      <c r="K83" s="15" t="s">
        <v>13</v>
      </c>
      <c r="L83" s="1"/>
      <c r="M83" s="1"/>
      <c r="N83" s="1"/>
    </row>
    <row r="84" spans="1:14" s="16" customFormat="1" x14ac:dyDescent="0.3">
      <c r="A84" s="1"/>
      <c r="B84" s="7" t="s">
        <v>239</v>
      </c>
      <c r="C84" s="8" t="s">
        <v>123</v>
      </c>
      <c r="D84" s="8" t="s">
        <v>124</v>
      </c>
      <c r="E84" s="9" t="s">
        <v>125</v>
      </c>
      <c r="F84" s="10" t="s">
        <v>240</v>
      </c>
      <c r="G84" s="11">
        <v>810</v>
      </c>
      <c r="H84" s="12">
        <f t="shared" si="3"/>
        <v>810</v>
      </c>
      <c r="I84" s="13">
        <f t="shared" si="4"/>
        <v>0</v>
      </c>
      <c r="J84" s="14">
        <v>45077</v>
      </c>
      <c r="K84" s="15" t="s">
        <v>13</v>
      </c>
      <c r="L84" s="1"/>
      <c r="M84" s="1"/>
      <c r="N84" s="1"/>
    </row>
    <row r="85" spans="1:14" s="16" customFormat="1" x14ac:dyDescent="0.3">
      <c r="A85" s="1"/>
      <c r="B85" s="7" t="s">
        <v>241</v>
      </c>
      <c r="C85" s="8" t="s">
        <v>126</v>
      </c>
      <c r="D85" s="8" t="s">
        <v>75</v>
      </c>
      <c r="E85" s="9" t="s">
        <v>76</v>
      </c>
      <c r="F85" s="10" t="s">
        <v>242</v>
      </c>
      <c r="G85" s="11">
        <v>57820</v>
      </c>
      <c r="H85" s="12">
        <f t="shared" si="3"/>
        <v>57820</v>
      </c>
      <c r="I85" s="13">
        <f t="shared" si="4"/>
        <v>0</v>
      </c>
      <c r="J85" s="14">
        <v>45077</v>
      </c>
      <c r="K85" s="15" t="s">
        <v>13</v>
      </c>
      <c r="L85" s="1"/>
      <c r="M85" s="1"/>
      <c r="N85" s="1"/>
    </row>
    <row r="86" spans="1:14" s="16" customFormat="1" hidden="1" x14ac:dyDescent="0.3">
      <c r="B86" s="17"/>
      <c r="C86" s="8"/>
      <c r="D86" s="8"/>
      <c r="E86" s="9"/>
      <c r="F86" s="18"/>
      <c r="G86" s="11"/>
      <c r="H86" s="12"/>
      <c r="I86" s="13"/>
      <c r="J86" s="14"/>
      <c r="K86" s="15"/>
      <c r="L86" s="1"/>
    </row>
    <row r="87" spans="1:14" s="16" customFormat="1" hidden="1" x14ac:dyDescent="0.3">
      <c r="B87" s="17"/>
      <c r="C87" s="8"/>
      <c r="D87" s="8"/>
      <c r="E87" s="9"/>
      <c r="F87" s="18"/>
      <c r="G87" s="11"/>
      <c r="H87" s="12"/>
      <c r="I87" s="13"/>
      <c r="J87" s="14"/>
      <c r="K87" s="15"/>
      <c r="L87" s="1"/>
    </row>
    <row r="88" spans="1:14" s="16" customFormat="1" hidden="1" x14ac:dyDescent="0.3">
      <c r="B88" s="17"/>
      <c r="C88" s="8"/>
      <c r="D88" s="8"/>
      <c r="E88" s="9"/>
      <c r="F88" s="18"/>
      <c r="G88" s="11"/>
      <c r="H88" s="12"/>
      <c r="I88" s="13"/>
      <c r="J88" s="14"/>
      <c r="K88" s="15"/>
      <c r="L88" s="1"/>
    </row>
    <row r="89" spans="1:14" s="16" customFormat="1" hidden="1" x14ac:dyDescent="0.3">
      <c r="B89" s="17"/>
      <c r="C89" s="8"/>
      <c r="D89" s="8"/>
      <c r="E89" s="9"/>
      <c r="F89" s="18"/>
      <c r="G89" s="11"/>
      <c r="H89" s="12"/>
      <c r="I89" s="13"/>
      <c r="J89" s="14"/>
      <c r="K89" s="15"/>
      <c r="L89" s="1"/>
    </row>
    <row r="90" spans="1:14" ht="15.6" hidden="1" x14ac:dyDescent="0.3">
      <c r="B90" s="19"/>
      <c r="C90" s="19"/>
      <c r="D90" s="19"/>
      <c r="E90" s="19"/>
      <c r="F90" s="19"/>
      <c r="G90" s="20">
        <f>SUM(G11:G88)</f>
        <v>8872489.6600000001</v>
      </c>
      <c r="H90" s="20">
        <f>SUM(H11:H88)</f>
        <v>8872489.6600000001</v>
      </c>
      <c r="I90" s="21"/>
      <c r="J90" s="22"/>
      <c r="K90" s="22"/>
    </row>
    <row r="91" spans="1:14" ht="15.6" x14ac:dyDescent="0.3">
      <c r="B91" s="23"/>
      <c r="C91" s="24"/>
      <c r="D91" s="24"/>
      <c r="E91" s="23"/>
      <c r="F91" s="23"/>
      <c r="G91" s="25"/>
      <c r="H91" s="26"/>
      <c r="I91" s="27"/>
      <c r="J91" s="27"/>
      <c r="K91" s="27"/>
    </row>
    <row r="92" spans="1:14" s="28" customFormat="1" ht="15.6" x14ac:dyDescent="0.3">
      <c r="B92" s="29"/>
      <c r="C92" s="30"/>
      <c r="D92" s="30"/>
      <c r="E92" s="31"/>
      <c r="F92" s="32"/>
      <c r="G92" s="33"/>
      <c r="H92" s="1"/>
      <c r="L92" s="1"/>
    </row>
    <row r="93" spans="1:14" s="28" customFormat="1" ht="15.6" x14ac:dyDescent="0.3">
      <c r="B93" s="29"/>
      <c r="C93" s="30"/>
      <c r="D93" s="30"/>
      <c r="E93" s="31"/>
      <c r="F93" s="32"/>
      <c r="G93" s="1"/>
      <c r="H93" s="1"/>
      <c r="L93" s="1"/>
    </row>
    <row r="94" spans="1:14" s="28" customFormat="1" ht="15.6" x14ac:dyDescent="0.3">
      <c r="B94" s="34"/>
      <c r="C94" s="39" t="s">
        <v>30</v>
      </c>
      <c r="D94" s="39"/>
      <c r="E94" s="39"/>
      <c r="F94" s="1"/>
      <c r="G94" s="39" t="s">
        <v>31</v>
      </c>
      <c r="H94" s="39"/>
      <c r="L94" s="1"/>
    </row>
    <row r="95" spans="1:14" s="28" customFormat="1" ht="15.6" x14ac:dyDescent="0.3">
      <c r="B95" s="34"/>
      <c r="C95" s="35" t="s">
        <v>32</v>
      </c>
      <c r="D95" s="35"/>
      <c r="E95" s="35"/>
      <c r="F95" s="1"/>
      <c r="G95" s="35" t="s">
        <v>260</v>
      </c>
      <c r="H95" s="35"/>
      <c r="L95" s="1"/>
    </row>
    <row r="101" spans="1:14" s="28" customFormat="1" x14ac:dyDescent="0.3">
      <c r="A101" s="1"/>
      <c r="B101" s="34"/>
      <c r="E101" s="34"/>
      <c r="F101" s="1"/>
      <c r="G101" s="1"/>
      <c r="H101" s="1"/>
      <c r="L101" s="1"/>
      <c r="M101" s="1"/>
      <c r="N101" s="1"/>
    </row>
    <row r="102" spans="1:14" s="28" customFormat="1" x14ac:dyDescent="0.3">
      <c r="A102" s="1"/>
      <c r="B102" s="34"/>
      <c r="E102" s="34"/>
      <c r="F102" s="1"/>
      <c r="G102" s="1"/>
      <c r="H102" s="1"/>
      <c r="L102" s="1"/>
      <c r="M102" s="1"/>
      <c r="N102" s="1"/>
    </row>
    <row r="103" spans="1:14" s="28" customFormat="1" x14ac:dyDescent="0.3">
      <c r="A103" s="1"/>
      <c r="B103" s="34"/>
      <c r="E103" s="34"/>
      <c r="F103" s="1"/>
      <c r="G103" s="1"/>
      <c r="H103" s="1"/>
      <c r="L103" s="1"/>
      <c r="M103" s="1"/>
      <c r="N103" s="1"/>
    </row>
    <row r="104" spans="1:14" s="28" customFormat="1" x14ac:dyDescent="0.3">
      <c r="A104" s="1"/>
      <c r="B104" s="34"/>
      <c r="E104" s="34"/>
      <c r="F104" s="1"/>
      <c r="G104" s="1"/>
      <c r="H104" s="1"/>
      <c r="L104" s="1"/>
      <c r="M104" s="1"/>
      <c r="N104" s="1"/>
    </row>
    <row r="105" spans="1:14" s="28" customFormat="1" x14ac:dyDescent="0.3">
      <c r="A105" s="1"/>
      <c r="B105" s="34"/>
      <c r="E105" s="34"/>
      <c r="F105" s="1"/>
      <c r="G105" s="1"/>
      <c r="H105" s="1"/>
      <c r="L105" s="1"/>
      <c r="M105" s="1"/>
      <c r="N105" s="1"/>
    </row>
    <row r="106" spans="1:14" s="28" customFormat="1" x14ac:dyDescent="0.3">
      <c r="A106" s="1"/>
      <c r="B106" s="34"/>
      <c r="E106" s="34"/>
      <c r="F106" s="1"/>
      <c r="G106" s="1"/>
      <c r="H106" s="1"/>
      <c r="L106" s="1"/>
      <c r="M106" s="1"/>
      <c r="N106" s="1"/>
    </row>
    <row r="107" spans="1:14" s="28" customFormat="1" x14ac:dyDescent="0.3">
      <c r="A107" s="1"/>
      <c r="B107" s="34"/>
      <c r="E107" s="34"/>
      <c r="F107" s="1"/>
      <c r="G107" s="1"/>
      <c r="H107" s="1"/>
      <c r="L107" s="1"/>
      <c r="M107" s="1"/>
      <c r="N107" s="1"/>
    </row>
    <row r="108" spans="1:14" s="28" customFormat="1" x14ac:dyDescent="0.3">
      <c r="A108" s="1"/>
      <c r="B108" s="34"/>
      <c r="E108" s="34"/>
      <c r="F108" s="1"/>
      <c r="G108" s="1"/>
      <c r="H108" s="1"/>
      <c r="L108" s="1"/>
      <c r="M108" s="1"/>
      <c r="N108" s="1"/>
    </row>
    <row r="109" spans="1:14" s="28" customFormat="1" x14ac:dyDescent="0.3">
      <c r="A109" s="1"/>
      <c r="B109" s="34"/>
      <c r="E109" s="34"/>
      <c r="F109" s="1"/>
      <c r="G109" s="1"/>
      <c r="H109" s="1"/>
      <c r="L109" s="1"/>
      <c r="M109" s="1"/>
      <c r="N109" s="1"/>
    </row>
    <row r="110" spans="1:14" s="28" customFormat="1" x14ac:dyDescent="0.3">
      <c r="A110" s="1"/>
      <c r="B110" s="34"/>
      <c r="E110" s="34"/>
      <c r="F110" s="1"/>
      <c r="G110" s="1"/>
      <c r="H110" s="1"/>
      <c r="L110" s="1"/>
      <c r="M110" s="1"/>
      <c r="N110" s="1"/>
    </row>
    <row r="111" spans="1:14" s="28" customFormat="1" x14ac:dyDescent="0.3">
      <c r="A111" s="1"/>
      <c r="B111" s="34"/>
      <c r="E111" s="34"/>
      <c r="F111" s="1"/>
      <c r="G111" s="1"/>
      <c r="H111" s="1"/>
      <c r="L111" s="1"/>
      <c r="M111" s="1"/>
      <c r="N111" s="1"/>
    </row>
    <row r="112" spans="1:14" s="28" customFormat="1" x14ac:dyDescent="0.3">
      <c r="A112" s="1"/>
      <c r="B112" s="34"/>
      <c r="E112" s="34"/>
      <c r="F112" s="1"/>
      <c r="G112" s="1"/>
      <c r="H112" s="1"/>
      <c r="L112" s="1"/>
      <c r="M112" s="1"/>
      <c r="N112" s="1"/>
    </row>
    <row r="113" spans="1:14" s="28" customFormat="1" x14ac:dyDescent="0.3">
      <c r="A113" s="1"/>
      <c r="B113" s="34"/>
      <c r="E113" s="34"/>
      <c r="F113" s="1"/>
      <c r="G113" s="1"/>
      <c r="H113" s="1"/>
      <c r="L113" s="1"/>
      <c r="M113" s="1"/>
      <c r="N113" s="1"/>
    </row>
    <row r="114" spans="1:14" s="28" customFormat="1" x14ac:dyDescent="0.3">
      <c r="A114" s="1"/>
      <c r="B114" s="34"/>
      <c r="E114" s="34"/>
      <c r="F114" s="1"/>
      <c r="G114" s="1"/>
      <c r="H114" s="1"/>
      <c r="L114" s="1"/>
      <c r="M114" s="1"/>
      <c r="N114" s="1"/>
    </row>
    <row r="115" spans="1:14" s="28" customFormat="1" x14ac:dyDescent="0.3">
      <c r="A115" s="1"/>
      <c r="B115" s="34"/>
      <c r="E115" s="34"/>
      <c r="F115" s="1"/>
      <c r="G115" s="1"/>
      <c r="H115" s="1"/>
      <c r="L115" s="1"/>
      <c r="M115" s="1"/>
      <c r="N115" s="1"/>
    </row>
    <row r="116" spans="1:14" s="28" customFormat="1" x14ac:dyDescent="0.3">
      <c r="A116" s="1"/>
      <c r="B116" s="34"/>
      <c r="E116" s="34"/>
      <c r="F116" s="1"/>
      <c r="G116" s="1"/>
      <c r="H116" s="1"/>
      <c r="L116" s="1"/>
      <c r="M116" s="1"/>
      <c r="N116" s="1"/>
    </row>
    <row r="117" spans="1:14" s="28" customFormat="1" x14ac:dyDescent="0.3">
      <c r="A117" s="1"/>
      <c r="B117" s="34"/>
      <c r="E117" s="34"/>
      <c r="F117" s="1"/>
      <c r="G117" s="1"/>
      <c r="H117" s="1"/>
      <c r="L117" s="1"/>
      <c r="M117" s="1"/>
      <c r="N117" s="1"/>
    </row>
    <row r="118" spans="1:14" s="28" customFormat="1" x14ac:dyDescent="0.3">
      <c r="A118" s="1"/>
      <c r="B118" s="34"/>
      <c r="E118" s="34"/>
      <c r="F118" s="1"/>
      <c r="G118" s="1"/>
      <c r="H118" s="1"/>
      <c r="L118" s="1"/>
      <c r="M118" s="1"/>
      <c r="N118" s="1"/>
    </row>
    <row r="119" spans="1:14" s="28" customFormat="1" x14ac:dyDescent="0.3">
      <c r="A119" s="1"/>
      <c r="B119" s="34"/>
      <c r="E119" s="34"/>
      <c r="F119" s="1"/>
      <c r="G119" s="1"/>
      <c r="H119" s="1"/>
      <c r="L119" s="1"/>
      <c r="M119" s="1"/>
      <c r="N119" s="1"/>
    </row>
    <row r="120" spans="1:14" s="28" customFormat="1" x14ac:dyDescent="0.3">
      <c r="A120" s="1"/>
      <c r="B120" s="34"/>
      <c r="E120" s="34"/>
      <c r="F120" s="1"/>
      <c r="G120" s="1"/>
      <c r="H120" s="1"/>
      <c r="L120" s="1"/>
      <c r="M120" s="1"/>
      <c r="N120" s="1"/>
    </row>
    <row r="121" spans="1:14" s="28" customFormat="1" x14ac:dyDescent="0.3">
      <c r="A121" s="1"/>
      <c r="B121" s="34"/>
      <c r="E121" s="34"/>
      <c r="F121" s="1"/>
      <c r="G121" s="1"/>
      <c r="H121" s="1"/>
      <c r="L121" s="1"/>
      <c r="M121" s="1"/>
      <c r="N121" s="1"/>
    </row>
    <row r="122" spans="1:14" s="28" customFormat="1" x14ac:dyDescent="0.3">
      <c r="A122" s="1"/>
      <c r="B122" s="34"/>
      <c r="E122" s="34"/>
      <c r="F122" s="1"/>
      <c r="G122" s="1"/>
      <c r="H122" s="1"/>
      <c r="L122" s="1"/>
      <c r="M122" s="1"/>
      <c r="N122" s="1"/>
    </row>
    <row r="123" spans="1:14" s="28" customFormat="1" x14ac:dyDescent="0.3">
      <c r="A123" s="1"/>
      <c r="B123" s="34"/>
      <c r="E123" s="34"/>
      <c r="F123" s="1"/>
      <c r="G123" s="1"/>
      <c r="H123" s="1"/>
      <c r="L123" s="1"/>
      <c r="M123" s="1"/>
      <c r="N123" s="1"/>
    </row>
    <row r="124" spans="1:14" s="28" customFormat="1" x14ac:dyDescent="0.3">
      <c r="A124" s="1"/>
      <c r="B124" s="34"/>
      <c r="E124" s="34"/>
      <c r="F124" s="1"/>
      <c r="G124" s="1"/>
      <c r="H124" s="1"/>
      <c r="L124" s="1"/>
      <c r="M124" s="1"/>
      <c r="N124" s="1"/>
    </row>
    <row r="125" spans="1:14" s="28" customFormat="1" x14ac:dyDescent="0.3">
      <c r="A125" s="1"/>
      <c r="B125" s="34"/>
      <c r="E125" s="34"/>
      <c r="F125" s="1"/>
      <c r="G125" s="1"/>
      <c r="H125" s="1"/>
      <c r="L125" s="1"/>
      <c r="M125" s="1"/>
      <c r="N125" s="1"/>
    </row>
    <row r="126" spans="1:14" s="28" customFormat="1" x14ac:dyDescent="0.3">
      <c r="A126" s="1"/>
      <c r="B126" s="34"/>
      <c r="E126" s="34"/>
      <c r="F126" s="1"/>
      <c r="G126" s="1"/>
      <c r="H126" s="1"/>
      <c r="L126" s="1"/>
      <c r="M126" s="1"/>
      <c r="N126" s="1"/>
    </row>
    <row r="127" spans="1:14" s="28" customFormat="1" x14ac:dyDescent="0.3">
      <c r="A127" s="1"/>
      <c r="B127" s="34"/>
      <c r="E127" s="34"/>
      <c r="F127" s="1"/>
      <c r="G127" s="1"/>
      <c r="H127" s="1"/>
      <c r="L127" s="1"/>
      <c r="M127" s="1"/>
      <c r="N127" s="1"/>
    </row>
    <row r="128" spans="1:14" s="28" customFormat="1" x14ac:dyDescent="0.3">
      <c r="A128" s="1"/>
      <c r="B128" s="34"/>
      <c r="E128" s="34"/>
      <c r="F128" s="1"/>
      <c r="G128" s="1"/>
      <c r="H128" s="1"/>
      <c r="L128" s="1"/>
      <c r="M128" s="1"/>
      <c r="N128" s="1"/>
    </row>
    <row r="129" spans="1:14" s="28" customFormat="1" x14ac:dyDescent="0.3">
      <c r="A129" s="1"/>
      <c r="B129" s="34"/>
      <c r="E129" s="34"/>
      <c r="F129" s="1"/>
      <c r="G129" s="1"/>
      <c r="H129" s="1"/>
      <c r="L129" s="1"/>
      <c r="M129" s="1"/>
      <c r="N129" s="1"/>
    </row>
    <row r="130" spans="1:14" s="28" customFormat="1" x14ac:dyDescent="0.3">
      <c r="A130" s="1"/>
      <c r="B130" s="34"/>
      <c r="E130" s="34"/>
      <c r="F130" s="1"/>
      <c r="G130" s="1"/>
      <c r="H130" s="1"/>
      <c r="L130" s="1"/>
      <c r="M130" s="1"/>
      <c r="N130" s="1"/>
    </row>
    <row r="131" spans="1:14" s="28" customFormat="1" x14ac:dyDescent="0.3">
      <c r="A131" s="1"/>
      <c r="B131" s="34"/>
      <c r="E131" s="34"/>
      <c r="F131" s="1"/>
      <c r="G131" s="1"/>
      <c r="H131" s="1"/>
      <c r="L131" s="1"/>
      <c r="M131" s="1"/>
      <c r="N131" s="1"/>
    </row>
    <row r="132" spans="1:14" s="28" customFormat="1" x14ac:dyDescent="0.3">
      <c r="A132" s="1"/>
      <c r="B132" s="34"/>
      <c r="E132" s="34"/>
      <c r="F132" s="1"/>
      <c r="G132" s="1"/>
      <c r="H132" s="1"/>
      <c r="L132" s="1"/>
      <c r="M132" s="1"/>
      <c r="N132" s="1"/>
    </row>
  </sheetData>
  <mergeCells count="7">
    <mergeCell ref="C95:E95"/>
    <mergeCell ref="G95:H95"/>
    <mergeCell ref="B7:K7"/>
    <mergeCell ref="B8:K8"/>
    <mergeCell ref="B9:K9"/>
    <mergeCell ref="C94:E94"/>
    <mergeCell ref="G94:H94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2023-06-09T14:51:39Z</cp:lastPrinted>
  <dcterms:created xsi:type="dcterms:W3CDTF">2023-05-10T12:41:08Z</dcterms:created>
  <dcterms:modified xsi:type="dcterms:W3CDTF">2023-06-09T14:52:04Z</dcterms:modified>
</cp:coreProperties>
</file>