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elissa.cabrera\Documents\"/>
    </mc:Choice>
  </mc:AlternateContent>
  <bookViews>
    <workbookView xWindow="0" yWindow="600" windowWidth="23040" windowHeight="9192"/>
  </bookViews>
  <sheets>
    <sheet name="CXP (2)" sheetId="4" r:id="rId1"/>
  </sheets>
  <definedNames>
    <definedName name="_xlnm.Print_Area" localSheetId="0">'CXP (2)'!$A$1:$J$134</definedName>
    <definedName name="_xlnm.Print_Titles" localSheetId="0">'CXP (2)'!$1:$10</definedName>
  </definedNames>
  <calcPr calcId="162913"/>
</workbook>
</file>

<file path=xl/calcChain.xml><?xml version="1.0" encoding="utf-8"?>
<calcChain xmlns="http://schemas.openxmlformats.org/spreadsheetml/2006/main">
  <c r="G125" i="4" l="1"/>
  <c r="G124" i="4"/>
  <c r="G123" i="4"/>
  <c r="G122" i="4"/>
  <c r="G121" i="4"/>
  <c r="G120" i="4"/>
  <c r="G119" i="4"/>
  <c r="G118" i="4"/>
  <c r="G117" i="4"/>
  <c r="G116" i="4"/>
  <c r="G115" i="4"/>
  <c r="G114" i="4"/>
  <c r="G113" i="4"/>
  <c r="G112" i="4"/>
  <c r="G111" i="4"/>
  <c r="G110" i="4"/>
  <c r="G109" i="4"/>
  <c r="G108" i="4"/>
  <c r="G107" i="4"/>
  <c r="G106" i="4"/>
  <c r="G105" i="4"/>
  <c r="G104" i="4"/>
  <c r="G103" i="4"/>
  <c r="G102" i="4"/>
  <c r="G101" i="4"/>
  <c r="G100" i="4"/>
  <c r="G99" i="4"/>
  <c r="G98" i="4"/>
  <c r="G97" i="4"/>
  <c r="G96" i="4"/>
  <c r="G95" i="4"/>
  <c r="G94" i="4"/>
  <c r="G93" i="4"/>
  <c r="G92" i="4"/>
  <c r="F127" i="4" l="1"/>
  <c r="G91" i="4"/>
  <c r="G90" i="4"/>
  <c r="G89" i="4"/>
  <c r="G88" i="4"/>
  <c r="G87" i="4"/>
  <c r="G86" i="4"/>
  <c r="G85" i="4"/>
  <c r="G84" i="4"/>
  <c r="G83" i="4"/>
  <c r="G82" i="4"/>
  <c r="G81" i="4"/>
  <c r="G80" i="4"/>
  <c r="G79" i="4"/>
  <c r="G78" i="4"/>
  <c r="G77" i="4"/>
  <c r="G76" i="4"/>
  <c r="G75" i="4"/>
  <c r="G74" i="4"/>
  <c r="G73" i="4"/>
  <c r="G72" i="4"/>
  <c r="G71" i="4"/>
  <c r="G70" i="4"/>
  <c r="G69" i="4"/>
  <c r="G68" i="4"/>
  <c r="G67" i="4"/>
  <c r="G66" i="4"/>
  <c r="G65" i="4"/>
  <c r="G64" i="4"/>
  <c r="G63" i="4"/>
  <c r="G62" i="4"/>
  <c r="G61" i="4"/>
  <c r="G60" i="4"/>
  <c r="G59" i="4"/>
  <c r="G58" i="4"/>
  <c r="G57" i="4"/>
  <c r="G56" i="4"/>
  <c r="G55" i="4"/>
  <c r="G54" i="4"/>
  <c r="G53" i="4"/>
  <c r="G52" i="4"/>
  <c r="G51" i="4"/>
  <c r="G50" i="4"/>
  <c r="G49" i="4"/>
  <c r="G48" i="4"/>
  <c r="G47" i="4"/>
  <c r="G46" i="4"/>
  <c r="G45" i="4"/>
  <c r="G44" i="4"/>
  <c r="G43" i="4"/>
  <c r="G42" i="4"/>
  <c r="G41" i="4"/>
  <c r="G40" i="4"/>
  <c r="G39" i="4"/>
  <c r="G38" i="4"/>
  <c r="G37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</calcChain>
</file>

<file path=xl/sharedStrings.xml><?xml version="1.0" encoding="utf-8"?>
<sst xmlns="http://schemas.openxmlformats.org/spreadsheetml/2006/main" count="823" uniqueCount="344">
  <si>
    <t>101503939</t>
  </si>
  <si>
    <t>AGUA PLANETA AZUL C POR A</t>
  </si>
  <si>
    <t>130582548</t>
  </si>
  <si>
    <t>00105716955</t>
  </si>
  <si>
    <t>YOCASTA DE JESUS FERNANDEZ JAVIER</t>
  </si>
  <si>
    <t>02700022417</t>
  </si>
  <si>
    <t>ANGEL MATEO GIL</t>
  </si>
  <si>
    <t>00101682698</t>
  </si>
  <si>
    <t>DULCE M DE LA ALTAGRACIA SOTO FERNANDEZ</t>
  </si>
  <si>
    <t>00101855021</t>
  </si>
  <si>
    <t>FABIO REYES GARCIA</t>
  </si>
  <si>
    <t>04701007827</t>
  </si>
  <si>
    <t>FRANKLIN FRANCISCO MILIAN CAPELLAN</t>
  </si>
  <si>
    <t>00100029503</t>
  </si>
  <si>
    <t>BRUNO EMIGDIO CALDERON TRONCOSO</t>
  </si>
  <si>
    <t>03100663073</t>
  </si>
  <si>
    <t>CARMEN ROSA PERALTA JIMENEZ DE CASADO</t>
  </si>
  <si>
    <t>00101920924</t>
  </si>
  <si>
    <t>YRIS ESTELA ALMANZAR BETANCES</t>
  </si>
  <si>
    <t>05600605306</t>
  </si>
  <si>
    <t>JOSE JOHANNY DE JESUS FERNANDEZ DELGADO</t>
  </si>
  <si>
    <t>00200492171</t>
  </si>
  <si>
    <t>VIOLETA LUNA</t>
  </si>
  <si>
    <t>00108260621</t>
  </si>
  <si>
    <t>ADALGIZA ALTAGRACIA OLIVIER RAVELO DE DE LA CRUZ</t>
  </si>
  <si>
    <t>03100325053</t>
  </si>
  <si>
    <t>ALEJANDRA DEL CARMEN ANIDO HERRERA</t>
  </si>
  <si>
    <t>00110504909</t>
  </si>
  <si>
    <t>MAXIMA MENDEZ CASTILLO</t>
  </si>
  <si>
    <t>00101142743</t>
  </si>
  <si>
    <t>JOSE PAUL RODRIGUEZ MANCEBO</t>
  </si>
  <si>
    <t>01200077103</t>
  </si>
  <si>
    <t>RITA ELENA OGANDO SANTOS</t>
  </si>
  <si>
    <t>01000067890</t>
  </si>
  <si>
    <t>RAQUEL MARGARITA BARRANCO VENTURA</t>
  </si>
  <si>
    <t>402006238</t>
  </si>
  <si>
    <t>402002364</t>
  </si>
  <si>
    <t>AYUNTAMIENTO DEL MUNICIPIO DE SANTIAGO</t>
  </si>
  <si>
    <t>101019921</t>
  </si>
  <si>
    <t>CENTRO CUESTA NACIONAL, SAS</t>
  </si>
  <si>
    <t>132466454</t>
  </si>
  <si>
    <t>Construcciones de Obras Civiles en General COCIGRAL, SRL</t>
  </si>
  <si>
    <t>04700024807</t>
  </si>
  <si>
    <t>RAFAELINA MERCEDES CONCEPCION LANTIGUA DE BACO</t>
  </si>
  <si>
    <t>03102267295</t>
  </si>
  <si>
    <t>Raysa Altagracia Franco Miranda</t>
  </si>
  <si>
    <t>04702070923</t>
  </si>
  <si>
    <t>Juan Isidro Núñez Caraballo</t>
  </si>
  <si>
    <t>131309607</t>
  </si>
  <si>
    <t>Sketchprom, SRL</t>
  </si>
  <si>
    <t>101025506</t>
  </si>
  <si>
    <t>Productive Business Solutions Dominicana, SAS</t>
  </si>
  <si>
    <t>04700000724</t>
  </si>
  <si>
    <t>MARCEL ALEXIS JOSE BACO ERO</t>
  </si>
  <si>
    <t>130408637</t>
  </si>
  <si>
    <t>Soluciones Corporativas (SOLUCORP), SRL</t>
  </si>
  <si>
    <t>101103612</t>
  </si>
  <si>
    <t>101820217</t>
  </si>
  <si>
    <t>EMPRESA DISTRIBUIDORA DE ELECTRICIDAD DEL ESTE S A</t>
  </si>
  <si>
    <t>401500256</t>
  </si>
  <si>
    <t>INSTITUTO POSTAL DOMINICANO</t>
  </si>
  <si>
    <t>101821256</t>
  </si>
  <si>
    <t>EDENORTE DOMINICANA S A</t>
  </si>
  <si>
    <t>131155091</t>
  </si>
  <si>
    <t>PA CATERING, SRL</t>
  </si>
  <si>
    <t>101863706</t>
  </si>
  <si>
    <t>JARDIN ILUSIONES S A</t>
  </si>
  <si>
    <t>101005831</t>
  </si>
  <si>
    <t>LA INNOVACION SRL</t>
  </si>
  <si>
    <t>01800092007</t>
  </si>
  <si>
    <t>LUZ CELESTE PEREZ LABOURT</t>
  </si>
  <si>
    <t>131293468</t>
  </si>
  <si>
    <t>Grupo Garme, SRL</t>
  </si>
  <si>
    <t>101008067</t>
  </si>
  <si>
    <t>04/07/2022</t>
  </si>
  <si>
    <t>101872952</t>
  </si>
  <si>
    <t>Joaquín Romero Comercial, SRL</t>
  </si>
  <si>
    <t>101821248</t>
  </si>
  <si>
    <t>101606002</t>
  </si>
  <si>
    <t>B &amp; H MOBILIARIO S A</t>
  </si>
  <si>
    <t>101001577</t>
  </si>
  <si>
    <t>COMPANIA DOMINICANA DE TELEFONOS C POR A</t>
  </si>
  <si>
    <t>131974791</t>
  </si>
  <si>
    <t>Repuestos Maroca, SRL</t>
  </si>
  <si>
    <t>101725389</t>
  </si>
  <si>
    <t>SERVICIOS E INSTALACIONES TECNICAS S A</t>
  </si>
  <si>
    <t>05/07/2022</t>
  </si>
  <si>
    <t>04197</t>
  </si>
  <si>
    <t>CONFERENCIA INTERAMERICANA DE SEGURIDAD SOCIAL CISS</t>
  </si>
  <si>
    <t>06/07/2022</t>
  </si>
  <si>
    <t>132075366</t>
  </si>
  <si>
    <t>Expert Cleaner SQE, SRL</t>
  </si>
  <si>
    <t>130297118</t>
  </si>
  <si>
    <t>GTG Industrial, SRL</t>
  </si>
  <si>
    <t>101563745</t>
  </si>
  <si>
    <t>AAA SISTEMAS ELECTRONICOS DE SEGURIDAD SRL</t>
  </si>
  <si>
    <t>101003561</t>
  </si>
  <si>
    <t>EDITORA DEL CARIBE C POR A</t>
  </si>
  <si>
    <t>130432899</t>
  </si>
  <si>
    <t>MR NETWORKING, SRL</t>
  </si>
  <si>
    <t>401007452</t>
  </si>
  <si>
    <t>INST NAC DE AGUAS POTABLES Y ALCATARILLADOS</t>
  </si>
  <si>
    <t>08/07/2022</t>
  </si>
  <si>
    <t>132129946</t>
  </si>
  <si>
    <t>Soluciones Diversas Benise, SRL</t>
  </si>
  <si>
    <t>11/07/2022</t>
  </si>
  <si>
    <t>12/07/2022</t>
  </si>
  <si>
    <t>13/07/2022</t>
  </si>
  <si>
    <t>101069912</t>
  </si>
  <si>
    <t>MAPFRE BHD COMPANIA DE SEGUROS S A</t>
  </si>
  <si>
    <t>401007479</t>
  </si>
  <si>
    <t>AYUNTAMIENTO DEL DISTRITO NACIONAL</t>
  </si>
  <si>
    <t>18/07/2022</t>
  </si>
  <si>
    <t>19/07/2022</t>
  </si>
  <si>
    <t>20/07/2022</t>
  </si>
  <si>
    <t>21/07/2022</t>
  </si>
  <si>
    <t>25/07/2022</t>
  </si>
  <si>
    <t>Consejo Nacional de Seguridad Social</t>
  </si>
  <si>
    <t>Informe mensual de Pagos a suplidores al 31 de julio 2022</t>
  </si>
  <si>
    <t>Valores en RD$</t>
  </si>
  <si>
    <t>FACTURA NCF</t>
  </si>
  <si>
    <t>FECHA</t>
  </si>
  <si>
    <t>RNC</t>
  </si>
  <si>
    <t>SUPLIDOR</t>
  </si>
  <si>
    <t>CONCEPTO</t>
  </si>
  <si>
    <t>MONTO FACTURADO</t>
  </si>
  <si>
    <t>MONTO PAGADO</t>
  </si>
  <si>
    <t>MONTO PENDIENTE</t>
  </si>
  <si>
    <t>FECHA FIN DE FACTURA</t>
  </si>
  <si>
    <t>ESTADO</t>
  </si>
  <si>
    <t>B1500000367</t>
  </si>
  <si>
    <t>31/12/2022</t>
  </si>
  <si>
    <t>PAGO</t>
  </si>
  <si>
    <t>B1500138322</t>
  </si>
  <si>
    <t>B1500003599</t>
  </si>
  <si>
    <t>CNSS-DA-302-22</t>
  </si>
  <si>
    <t>B1500000002</t>
  </si>
  <si>
    <t>B1500021932</t>
  </si>
  <si>
    <t>B1500000053</t>
  </si>
  <si>
    <t>B1500004021</t>
  </si>
  <si>
    <t>B1500000171</t>
  </si>
  <si>
    <t>B1500000025</t>
  </si>
  <si>
    <t>B1500000186</t>
  </si>
  <si>
    <t>B1500000226</t>
  </si>
  <si>
    <t>B1500002564</t>
  </si>
  <si>
    <t>B1500245118</t>
  </si>
  <si>
    <t>B1500000826</t>
  </si>
  <si>
    <t>B1500000181</t>
  </si>
  <si>
    <t>B1500001066</t>
  </si>
  <si>
    <t>B1500001068</t>
  </si>
  <si>
    <t>B1500001067</t>
  </si>
  <si>
    <t>B1500000118</t>
  </si>
  <si>
    <t>B1500000310</t>
  </si>
  <si>
    <t xml:space="preserve">TOTAL </t>
  </si>
  <si>
    <t>Miguel Rivera</t>
  </si>
  <si>
    <t>Melissa Cabrera</t>
  </si>
  <si>
    <t>Encargado de Contabilidad</t>
  </si>
  <si>
    <t>Director Financiero</t>
  </si>
  <si>
    <t>B1500000067</t>
  </si>
  <si>
    <t>B1500113907</t>
  </si>
  <si>
    <t>B1500000060</t>
  </si>
  <si>
    <t>B1500000243</t>
  </si>
  <si>
    <t>B1500003548</t>
  </si>
  <si>
    <t>B1500000739</t>
  </si>
  <si>
    <t>B1500000141</t>
  </si>
  <si>
    <t>B1500000138</t>
  </si>
  <si>
    <t>B1500000185</t>
  </si>
  <si>
    <t>B1500000001</t>
  </si>
  <si>
    <t>B1500021461</t>
  </si>
  <si>
    <t>B1500000052</t>
  </si>
  <si>
    <t>B1500290895</t>
  </si>
  <si>
    <t>B1500214462</t>
  </si>
  <si>
    <t>B1500000835</t>
  </si>
  <si>
    <t>B1500000225</t>
  </si>
  <si>
    <t>B1500000024</t>
  </si>
  <si>
    <t>B1500001161</t>
  </si>
  <si>
    <t>B1500000539</t>
  </si>
  <si>
    <t>B1500000316</t>
  </si>
  <si>
    <t>B1500000175</t>
  </si>
  <si>
    <t>B1500000102</t>
  </si>
  <si>
    <t>B1500000036</t>
  </si>
  <si>
    <t>B1500000124</t>
  </si>
  <si>
    <t>B1500019633</t>
  </si>
  <si>
    <t>B1500000116</t>
  </si>
  <si>
    <t>B1500000230</t>
  </si>
  <si>
    <t>B1500000219</t>
  </si>
  <si>
    <t>B1500001845</t>
  </si>
  <si>
    <t>B1500002562</t>
  </si>
  <si>
    <t>B1500002232</t>
  </si>
  <si>
    <t>B1500000097</t>
  </si>
  <si>
    <t>B1500000313</t>
  </si>
  <si>
    <t>B1500000063</t>
  </si>
  <si>
    <t>B1500002238</t>
  </si>
  <si>
    <t>B1500000333</t>
  </si>
  <si>
    <t>B1500000016</t>
  </si>
  <si>
    <t>B1500000010</t>
  </si>
  <si>
    <t>B1500000011</t>
  </si>
  <si>
    <t>B1500000050</t>
  </si>
  <si>
    <t>TARJETA DE PROXIMIDAD</t>
  </si>
  <si>
    <t>B1500000077</t>
  </si>
  <si>
    <t>REPRESENTACION CMN EN CTD-SIPEN,ABR</t>
  </si>
  <si>
    <t>B1500000076</t>
  </si>
  <si>
    <t>EVAL.DICTAMEN Y MOVILIDAD,MAY 2022</t>
  </si>
  <si>
    <t>EVAL.DICTAMEN Y MOVILIDAD,NOV 2021</t>
  </si>
  <si>
    <t>B1500137545</t>
  </si>
  <si>
    <t>COMPRA AGUA,06/06/2022</t>
  </si>
  <si>
    <t>B1500136569</t>
  </si>
  <si>
    <t>B1500137775</t>
  </si>
  <si>
    <t>COMPRA AGUA,13/06/2022</t>
  </si>
  <si>
    <t>B1500136594</t>
  </si>
  <si>
    <t>COMPRA AGUA,17/06/2022</t>
  </si>
  <si>
    <t>B1500137866</t>
  </si>
  <si>
    <t>COMPRA AGUA,20/06/2022</t>
  </si>
  <si>
    <t>B1500137916</t>
  </si>
  <si>
    <t>COMPRA AGUA 25/06/2022</t>
  </si>
  <si>
    <t>COMPRA AGUA 29/06/2022</t>
  </si>
  <si>
    <t>B1500034912</t>
  </si>
  <si>
    <t>RECOGIDA BASURA CNSS.,JUL/22</t>
  </si>
  <si>
    <t>B1500034719</t>
  </si>
  <si>
    <t>RECOGDA BASURA ALMAC,JUL/22</t>
  </si>
  <si>
    <t>RECOGIDA BASURA,CMR-II,JUN/22</t>
  </si>
  <si>
    <t>RECOGIDA BASURA CMR-II,JUL/22</t>
  </si>
  <si>
    <t>MESA AUXILIAR CON RUEDAS</t>
  </si>
  <si>
    <t>B1500000078</t>
  </si>
  <si>
    <t>ASIST.CTD/SISARIL ABR.Y MAY/22</t>
  </si>
  <si>
    <t>B1500000079</t>
  </si>
  <si>
    <t>COMPRA ÚTILES DE COCINA</t>
  </si>
  <si>
    <t>B1500173114</t>
  </si>
  <si>
    <t>SUMARIA CNSS, JUN/2022</t>
  </si>
  <si>
    <t>B1500173732</t>
  </si>
  <si>
    <t>FLOTA EMPL. CNSS,JUN/2022</t>
  </si>
  <si>
    <t>B1500173683</t>
  </si>
  <si>
    <t>EJECUTIVOS CNSS,JUN/2022</t>
  </si>
  <si>
    <t>B1500173115</t>
  </si>
  <si>
    <t>CENTRAL CGCNSS,JUN/2022</t>
  </si>
  <si>
    <t>B1500173733</t>
  </si>
  <si>
    <t>INTERNET Y TEL. CGCNSS,JUN/22</t>
  </si>
  <si>
    <t>B1500173110</t>
  </si>
  <si>
    <t>MODEN INTERNET CGCNSS,JUN/22</t>
  </si>
  <si>
    <t>AGUA Y ALCANT.CMR-II,MAY/2022</t>
  </si>
  <si>
    <t>AGUA Y ALCANT.CMR-II,JUN/2022</t>
  </si>
  <si>
    <t>EVAL.DICTAMEN Y MOVILIDAD,JUN 2022</t>
  </si>
  <si>
    <t>ELECTRICIDAD CMR-II,01/5-01/6</t>
  </si>
  <si>
    <t>B1500301412</t>
  </si>
  <si>
    <t>EDESUR DOMINICANA,S.A</t>
  </si>
  <si>
    <t>B1500301441</t>
  </si>
  <si>
    <t>B1500301469</t>
  </si>
  <si>
    <t>B1500301501</t>
  </si>
  <si>
    <t>B1500304277</t>
  </si>
  <si>
    <t xml:space="preserve">ESPACIO PAGADO RESOL.NO.543-02 </t>
  </si>
  <si>
    <t>B1500006828</t>
  </si>
  <si>
    <t>101014334</t>
  </si>
  <si>
    <t>Editora Listin Diario, SA</t>
  </si>
  <si>
    <t>RENOVACION SUSCRIPCION</t>
  </si>
  <si>
    <t>ELECTROM, SAS</t>
  </si>
  <si>
    <t>REPARACION FALLA EN PLANTA ELECTRICA</t>
  </si>
  <si>
    <t>ENERGIA ELECTRICA ALMACEN DE ARCHIVOS,19/5-20/6</t>
  </si>
  <si>
    <t>SERVICIO DE LIMPIEZA MES DE JUNIO 2022.</t>
  </si>
  <si>
    <t>DIAGRAMACION MEMORIAS CNSS 2021.</t>
  </si>
  <si>
    <t xml:space="preserve"> ADQUISICION DE ALIMENTOS Y SUMINISTROS DE COCINA.</t>
  </si>
  <si>
    <t>B1500001656</t>
  </si>
  <si>
    <t xml:space="preserve"> ENVIO PAQUETES A LAS CMR1 Y CMR2</t>
  </si>
  <si>
    <t>B1500001665</t>
  </si>
  <si>
    <t>ENVIO PAQUETES A LAS CMR1 Y CMR2</t>
  </si>
  <si>
    <t>ADQUISICION DE CORONA DE FLORES DESCANSO DIVINO</t>
  </si>
  <si>
    <t>B1500000540</t>
  </si>
  <si>
    <t>MANTENIMIENTO PREVENT.  VEHICULOS CNSS</t>
  </si>
  <si>
    <t>B1500000541</t>
  </si>
  <si>
    <t>B1500018948</t>
  </si>
  <si>
    <t>29/07/2022</t>
  </si>
  <si>
    <t>COMPRA DE PINTURA</t>
  </si>
  <si>
    <t>B1500019338</t>
  </si>
  <si>
    <t>B1500000150</t>
  </si>
  <si>
    <t>00107963597</t>
  </si>
  <si>
    <t>MARINO ENRIQUE SANCHEZ JIMENEZ</t>
  </si>
  <si>
    <t>PAGO FACT.NO.150 MANTENIMIENTO AIRE  ACONDICIONADOS CMN-0,</t>
  </si>
  <si>
    <t>B1500000125</t>
  </si>
  <si>
    <t>INTERNET CNSS Y CMNYR,JUL/22</t>
  </si>
  <si>
    <t>B1500000194</t>
  </si>
  <si>
    <t>132118881</t>
  </si>
  <si>
    <t>Obelca, SRL</t>
  </si>
  <si>
    <t xml:space="preserve">MANTENIMIENTO DE AIRES ACONDICIONADOS </t>
  </si>
  <si>
    <t>B1500001058</t>
  </si>
  <si>
    <t>OROX INVERSIONES,SRL</t>
  </si>
  <si>
    <t>SERV.DE CATERING ACTIV.CNSS</t>
  </si>
  <si>
    <t>B1500001061</t>
  </si>
  <si>
    <t>SERVICIO DE CATERING ACT/CNSS</t>
  </si>
  <si>
    <t>B1500001062</t>
  </si>
  <si>
    <t>B1500001064</t>
  </si>
  <si>
    <t>SERV.CATERING ACTIVIDAD CNSS</t>
  </si>
  <si>
    <t>B1500001065</t>
  </si>
  <si>
    <t>CENAS PARA EL PERSONAL DE SEGURIDAD DEL CNSS, CORRESP. MAYO 2022.</t>
  </si>
  <si>
    <t>B1500001077</t>
  </si>
  <si>
    <t>SERVICIO DE CATERING ACTIVIDADES CNSS</t>
  </si>
  <si>
    <t>B1500001078</t>
  </si>
  <si>
    <t>ALMUERZO EMPLEADOS DEL CNSS,CGCNSS Y CMNR, CORRESP. MAYO 2022</t>
  </si>
  <si>
    <t>ALMUERZO EMPLEADOS DEL CNSS,CGCNSS Y CMNR, CORRESP. NOVIEMBRE 2021.</t>
  </si>
  <si>
    <t>B1500002555</t>
  </si>
  <si>
    <t>MANTENIMIENTO IMPRESORAS DEL CNSS</t>
  </si>
  <si>
    <t>SUMINISTRO DE INFORMATICAS PARA USO EN CNSS.</t>
  </si>
  <si>
    <t>B1500002569</t>
  </si>
  <si>
    <t xml:space="preserve">ADQUISICIÓN SUMINISTROS DE INFORMÁTICA </t>
  </si>
  <si>
    <t>B1500002570</t>
  </si>
  <si>
    <t>B1500002574</t>
  </si>
  <si>
    <t>B1500002575</t>
  </si>
  <si>
    <t>B1500021537</t>
  </si>
  <si>
    <t>SANTO DOMINGO MOTORS COMPANY S.A.</t>
  </si>
  <si>
    <t>MANTENIMIENTO VEHICULOS DEL CNSS.</t>
  </si>
  <si>
    <t>B1500021538</t>
  </si>
  <si>
    <t>B1500021624</t>
  </si>
  <si>
    <t>PATINES DE CONTRAPESO PARA ASCENSOR DEL  CNSS</t>
  </si>
  <si>
    <t>B1500000184</t>
  </si>
  <si>
    <t>131969704</t>
  </si>
  <si>
    <t>SIALAP SOLUCIONES, SRL</t>
  </si>
  <si>
    <t>B1500000663</t>
  </si>
  <si>
    <t>28/07/2022</t>
  </si>
  <si>
    <t>101895845</t>
  </si>
  <si>
    <t>SINERGIT S A</t>
  </si>
  <si>
    <t>ADQUISICIÓN DE EQUIPO DE TECNOLÓGICO</t>
  </si>
  <si>
    <t>B1500000661</t>
  </si>
  <si>
    <t>ADQU. AIRES ACONDICIONADOS DE 5 TONELADAS PARA LA CGCNSS.</t>
  </si>
  <si>
    <t>ADQU. DE ALIMENTOS Y BEBIDAS</t>
  </si>
  <si>
    <t>B1500000018</t>
  </si>
  <si>
    <t xml:space="preserve">COMPRA EQUIPOS AUDIOVISUALES </t>
  </si>
  <si>
    <t xml:space="preserve"> LUCES PARA EQUIPOS AUDIOVISUALES </t>
  </si>
  <si>
    <t>REALIZACION TALLER DE IMPACTO DE LOS INDICADORES EN LA GESTION</t>
  </si>
  <si>
    <t>ALQUILER DEL LOCAL QUE ALOJA LAS OFICINAS DE LA CMR-II,ENERO-ABRIL  2022</t>
  </si>
  <si>
    <t>MANTENIMIENTO VEHICULO HYUNDAY TUCSON DEL CNSS</t>
  </si>
  <si>
    <t>MANTENIMIENTO PREVENTIVO ASCENSORES CNSS,JUNIO 2022</t>
  </si>
  <si>
    <t>ALMUERZO PERSONAL  DE SEGURIDAD FINES DE SEMANA Y DIAS FERIADOS,MAYO 2022.</t>
  </si>
  <si>
    <t>POLIZA SEGURO DE VIDA COLECTIVO (CNSS-CGCNSS), 01/07 AL 01/08/2022</t>
  </si>
  <si>
    <t>ADQUISICION DE CONOS 70CM PVC</t>
  </si>
  <si>
    <t>CUÑA PUBLICITARIA</t>
  </si>
  <si>
    <t>MANTENIMIENTO PREVENTIVO DE VEHÍCULOS</t>
  </si>
  <si>
    <t>SERVICIO AGUA POTABLE DE LA CMR-I, PERIODO JUNIO 2022</t>
  </si>
  <si>
    <t>CONSTRUCCION SALIDA DE GASES DE LA PLANTA ELECTRICA</t>
  </si>
  <si>
    <t>MANTENIMIENTO Y REPARACIÓN ÁREAS EN CMNyR</t>
  </si>
  <si>
    <t>CORAASAN</t>
  </si>
  <si>
    <t>ELECTRICIDAD CMN-011/05-10/06/22</t>
  </si>
  <si>
    <t>ELECTRICIDAD CMN-0,05/05 AL 04/06/2022</t>
  </si>
  <si>
    <t>ELECTRICIDAD TORRE CNSS 04/05 AL 03/06/22</t>
  </si>
  <si>
    <t>ELECTRICIDAD OFIC.EDIF.CUMBRE 17/5-17/6/22</t>
  </si>
  <si>
    <t>ELECTRICIDAD CMR-I 11/05 AL 10/06/22</t>
  </si>
  <si>
    <t>PARTICIPACION EN DIPLOMADO "TECNICAS ACTUARIALES PARA LA SEGURIDAD SOCIAL".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</si>
</sst>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dd/mm/yyyy;@"/>
  </numFmts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2"/>
      <color theme="1"/>
      <name val="Times New Roman"/>
      <family val="1"/>
    </font>
    <font>
      <sz val="12"/>
      <color theme="1"/>
      <name val="Times New Roman"/>
      <family val="1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48">
    <xf numFmtId="0" fontId="0" fillId="0" borderId="0" xfId="0"/>
    <xf numFmtId="0" fontId="1" fillId="0" borderId="0" xfId="1" applyAlignment="1">
      <alignment horizontal="left"/>
    </xf>
    <xf numFmtId="0" fontId="1" fillId="0" borderId="0" xfId="1" applyAlignment="1"/>
    <xf numFmtId="0" fontId="1" fillId="0" borderId="0" xfId="1" applyAlignment="1">
      <alignment horizontal="right"/>
    </xf>
    <xf numFmtId="0" fontId="1" fillId="0" borderId="0" xfId="1"/>
    <xf numFmtId="0" fontId="1" fillId="0" borderId="0" xfId="1" applyAlignment="1">
      <alignment horizontal="center"/>
    </xf>
    <xf numFmtId="0" fontId="3" fillId="0" borderId="0" xfId="1" applyFont="1" applyAlignment="1"/>
    <xf numFmtId="39" fontId="4" fillId="2" borderId="1" xfId="2" applyNumberFormat="1" applyFont="1" applyFill="1" applyBorder="1" applyAlignment="1">
      <alignment horizontal="right" vertical="center" wrapText="1"/>
    </xf>
    <xf numFmtId="0" fontId="5" fillId="0" borderId="1" xfId="1" applyFont="1" applyBorder="1" applyAlignment="1">
      <alignment horizontal="center"/>
    </xf>
    <xf numFmtId="14" fontId="5" fillId="0" borderId="1" xfId="1" applyNumberFormat="1" applyFont="1" applyBorder="1" applyAlignment="1">
      <alignment horizontal="center"/>
    </xf>
    <xf numFmtId="0" fontId="5" fillId="0" borderId="1" xfId="1" applyFont="1" applyBorder="1" applyAlignment="1">
      <alignment horizontal="left" vertical="center"/>
    </xf>
    <xf numFmtId="164" fontId="5" fillId="0" borderId="1" xfId="1" applyNumberFormat="1" applyFont="1" applyBorder="1" applyAlignment="1">
      <alignment vertical="center"/>
    </xf>
    <xf numFmtId="164" fontId="5" fillId="0" borderId="1" xfId="1" applyNumberFormat="1" applyFont="1" applyBorder="1" applyAlignment="1">
      <alignment horizontal="right" vertical="center"/>
    </xf>
    <xf numFmtId="0" fontId="5" fillId="0" borderId="1" xfId="1" applyFont="1" applyBorder="1" applyAlignment="1">
      <alignment horizontal="left" vertical="center" wrapText="1" indent="1"/>
    </xf>
    <xf numFmtId="43" fontId="5" fillId="0" borderId="1" xfId="2" applyFont="1" applyBorder="1" applyAlignment="1">
      <alignment horizontal="right" vertical="center"/>
    </xf>
    <xf numFmtId="0" fontId="2" fillId="0" borderId="0" xfId="1" applyFont="1"/>
    <xf numFmtId="0" fontId="1" fillId="2" borderId="0" xfId="1" applyFill="1"/>
    <xf numFmtId="14" fontId="5" fillId="0" borderId="1" xfId="1" applyNumberFormat="1" applyFont="1" applyBorder="1" applyAlignment="1">
      <alignment horizontal="left" vertical="center" wrapText="1" indent="1"/>
    </xf>
    <xf numFmtId="0" fontId="5" fillId="0" borderId="1" xfId="1" applyFont="1" applyBorder="1" applyAlignment="1">
      <alignment horizontal="left" wrapText="1" indent="1"/>
    </xf>
    <xf numFmtId="0" fontId="5" fillId="0" borderId="1" xfId="1" applyFont="1" applyBorder="1" applyAlignment="1">
      <alignment horizontal="left"/>
    </xf>
    <xf numFmtId="14" fontId="5" fillId="0" borderId="1" xfId="1" applyNumberFormat="1" applyFont="1" applyBorder="1" applyAlignment="1"/>
    <xf numFmtId="14" fontId="5" fillId="0" borderId="1" xfId="1" applyNumberFormat="1" applyFont="1" applyBorder="1" applyAlignment="1">
      <alignment horizontal="right"/>
    </xf>
    <xf numFmtId="0" fontId="5" fillId="0" borderId="1" xfId="1" applyFont="1" applyBorder="1" applyAlignment="1">
      <alignment horizontal="right" vertical="center"/>
    </xf>
    <xf numFmtId="39" fontId="2" fillId="0" borderId="1" xfId="1" applyNumberFormat="1" applyFont="1" applyBorder="1"/>
    <xf numFmtId="0" fontId="1" fillId="0" borderId="1" xfId="1" applyBorder="1"/>
    <xf numFmtId="0" fontId="1" fillId="0" borderId="1" xfId="1" applyBorder="1" applyAlignment="1">
      <alignment horizontal="center"/>
    </xf>
    <xf numFmtId="0" fontId="6" fillId="0" borderId="0" xfId="1" applyFont="1" applyBorder="1" applyAlignment="1">
      <alignment horizontal="left" vertical="center"/>
    </xf>
    <xf numFmtId="0" fontId="6" fillId="0" borderId="0" xfId="1" applyFont="1" applyBorder="1" applyAlignment="1">
      <alignment vertical="center"/>
    </xf>
    <xf numFmtId="0" fontId="6" fillId="0" borderId="0" xfId="1" applyFont="1" applyBorder="1" applyAlignment="1">
      <alignment horizontal="right" vertical="center"/>
    </xf>
    <xf numFmtId="39" fontId="1" fillId="0" borderId="0" xfId="1" applyNumberFormat="1" applyBorder="1"/>
    <xf numFmtId="0" fontId="1" fillId="0" borderId="0" xfId="1" applyBorder="1"/>
    <xf numFmtId="0" fontId="1" fillId="0" borderId="0" xfId="1" applyBorder="1" applyAlignment="1">
      <alignment horizontal="center"/>
    </xf>
    <xf numFmtId="0" fontId="7" fillId="0" borderId="0" xfId="1" applyFont="1" applyBorder="1" applyAlignment="1">
      <alignment horizontal="left" vertical="center" indent="1"/>
    </xf>
    <xf numFmtId="0" fontId="8" fillId="0" borderId="0" xfId="1" applyFont="1" applyBorder="1" applyAlignment="1"/>
    <xf numFmtId="0" fontId="8" fillId="0" borderId="0" xfId="1" applyFont="1" applyBorder="1" applyAlignment="1">
      <alignment horizontal="right"/>
    </xf>
    <xf numFmtId="0" fontId="8" fillId="0" borderId="0" xfId="1" applyFont="1" applyBorder="1" applyAlignment="1">
      <alignment horizontal="left"/>
    </xf>
    <xf numFmtId="0" fontId="2" fillId="0" borderId="1" xfId="1" applyFont="1" applyBorder="1" applyAlignment="1">
      <alignment horizontal="left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1" fillId="0" borderId="0" xfId="1" applyAlignment="1">
      <alignment vertical="center"/>
    </xf>
    <xf numFmtId="43" fontId="5" fillId="0" borderId="1" xfId="3" applyFont="1" applyBorder="1" applyAlignment="1">
      <alignment horizontal="center"/>
    </xf>
    <xf numFmtId="43" fontId="1" fillId="0" borderId="1" xfId="3" applyFont="1" applyBorder="1" applyAlignment="1">
      <alignment horizontal="center"/>
    </xf>
    <xf numFmtId="0" fontId="10" fillId="0" borderId="0" xfId="1" applyFont="1" applyAlignment="1">
      <alignment horizontal="center"/>
    </xf>
    <xf numFmtId="0" fontId="3" fillId="0" borderId="0" xfId="1" applyFont="1" applyAlignment="1">
      <alignment horizontal="center" wrapText="1"/>
    </xf>
    <xf numFmtId="0" fontId="2" fillId="0" borderId="0" xfId="1" applyFont="1" applyAlignment="1">
      <alignment horizontal="center"/>
    </xf>
    <xf numFmtId="0" fontId="2" fillId="0" borderId="0" xfId="1" applyFont="1" applyBorder="1" applyAlignment="1">
      <alignment horizontal="center"/>
    </xf>
    <xf numFmtId="0" fontId="6" fillId="0" borderId="1" xfId="1" applyFont="1" applyBorder="1" applyAlignment="1">
      <alignment horizontal="left" vertical="center"/>
    </xf>
    <xf numFmtId="0" fontId="9" fillId="0" borderId="0" xfId="1" applyFont="1" applyAlignment="1">
      <alignment horizontal="center"/>
    </xf>
  </cellXfs>
  <cellStyles count="4">
    <cellStyle name="Millares" xfId="3" builtinId="3"/>
    <cellStyle name="Millares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392430</xdr:colOff>
      <xdr:row>0</xdr:row>
      <xdr:rowOff>9525</xdr:rowOff>
    </xdr:from>
    <xdr:to>
      <xdr:col>4</xdr:col>
      <xdr:colOff>1838325</xdr:colOff>
      <xdr:row>5</xdr:row>
      <xdr:rowOff>152400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64630" y="9525"/>
          <a:ext cx="1445895" cy="1095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7:K132"/>
  <sheetViews>
    <sheetView showGridLines="0" tabSelected="1" topLeftCell="A105" zoomScaleNormal="100" zoomScaleSheetLayoutView="100" workbookViewId="0">
      <selection sqref="A1:J133"/>
    </sheetView>
  </sheetViews>
  <sheetFormatPr baseColWidth="10" defaultColWidth="11.44140625" defaultRowHeight="14.4" x14ac:dyDescent="0.3"/>
  <cols>
    <col min="1" max="1" width="13.88671875" style="1" customWidth="1"/>
    <col min="2" max="2" width="14.109375" style="2" customWidth="1"/>
    <col min="3" max="3" width="14" style="3" customWidth="1"/>
    <col min="4" max="4" width="48" style="1" customWidth="1"/>
    <col min="5" max="5" width="70" style="4" customWidth="1"/>
    <col min="6" max="6" width="15.5546875" style="4" customWidth="1"/>
    <col min="7" max="7" width="14.44140625" style="4" customWidth="1"/>
    <col min="8" max="8" width="10.88671875" style="5" customWidth="1"/>
    <col min="9" max="9" width="13.109375" style="5" customWidth="1"/>
    <col min="10" max="10" width="8.44140625" style="5" customWidth="1"/>
    <col min="11" max="16384" width="11.44140625" style="4"/>
  </cols>
  <sheetData>
    <row r="7" spans="1:11" ht="28.8" x14ac:dyDescent="0.55000000000000004">
      <c r="A7" s="43" t="s">
        <v>117</v>
      </c>
      <c r="B7" s="43"/>
      <c r="C7" s="43"/>
      <c r="D7" s="43"/>
      <c r="E7" s="43"/>
      <c r="F7" s="43"/>
      <c r="G7" s="43"/>
      <c r="H7" s="43"/>
      <c r="I7" s="43"/>
      <c r="J7" s="43"/>
      <c r="K7" s="6"/>
    </row>
    <row r="8" spans="1:11" x14ac:dyDescent="0.3">
      <c r="A8" s="44" t="s">
        <v>118</v>
      </c>
      <c r="B8" s="44"/>
      <c r="C8" s="44"/>
      <c r="D8" s="44"/>
      <c r="E8" s="44"/>
      <c r="F8" s="44"/>
      <c r="G8" s="44"/>
      <c r="H8" s="44"/>
      <c r="I8" s="44"/>
      <c r="J8" s="44"/>
    </row>
    <row r="9" spans="1:11" x14ac:dyDescent="0.3">
      <c r="A9" s="45" t="s">
        <v>119</v>
      </c>
      <c r="B9" s="45"/>
      <c r="C9" s="45"/>
      <c r="D9" s="45"/>
      <c r="E9" s="45"/>
      <c r="F9" s="45"/>
      <c r="G9" s="45"/>
      <c r="H9" s="45"/>
      <c r="I9" s="45"/>
      <c r="J9" s="45"/>
    </row>
    <row r="10" spans="1:11" s="39" customFormat="1" ht="28.8" x14ac:dyDescent="0.3">
      <c r="A10" s="36" t="s">
        <v>120</v>
      </c>
      <c r="B10" s="37" t="s">
        <v>121</v>
      </c>
      <c r="C10" s="37" t="s">
        <v>122</v>
      </c>
      <c r="D10" s="37" t="s">
        <v>123</v>
      </c>
      <c r="E10" s="37" t="s">
        <v>124</v>
      </c>
      <c r="F10" s="37" t="s">
        <v>125</v>
      </c>
      <c r="G10" s="37" t="s">
        <v>126</v>
      </c>
      <c r="H10" s="37" t="s">
        <v>127</v>
      </c>
      <c r="I10" s="38" t="s">
        <v>128</v>
      </c>
      <c r="J10" s="38" t="s">
        <v>129</v>
      </c>
    </row>
    <row r="11" spans="1:11" x14ac:dyDescent="0.3">
      <c r="A11" s="10" t="s">
        <v>130</v>
      </c>
      <c r="B11" s="11" t="s">
        <v>113</v>
      </c>
      <c r="C11" s="12" t="s">
        <v>94</v>
      </c>
      <c r="D11" s="17" t="s">
        <v>95</v>
      </c>
      <c r="E11" s="13" t="s">
        <v>198</v>
      </c>
      <c r="F11" s="14">
        <v>61950</v>
      </c>
      <c r="G11" s="7">
        <f t="shared" ref="G11:G74" si="0">F11</f>
        <v>61950</v>
      </c>
      <c r="H11" s="40">
        <v>0</v>
      </c>
      <c r="I11" s="9" t="s">
        <v>131</v>
      </c>
      <c r="J11" s="8" t="s">
        <v>132</v>
      </c>
    </row>
    <row r="12" spans="1:11" x14ac:dyDescent="0.3">
      <c r="A12" s="10" t="s">
        <v>199</v>
      </c>
      <c r="B12" s="11" t="s">
        <v>74</v>
      </c>
      <c r="C12" s="12" t="s">
        <v>23</v>
      </c>
      <c r="D12" s="17" t="s">
        <v>24</v>
      </c>
      <c r="E12" s="13" t="s">
        <v>200</v>
      </c>
      <c r="F12" s="14">
        <v>10000</v>
      </c>
      <c r="G12" s="7">
        <f t="shared" si="0"/>
        <v>10000</v>
      </c>
      <c r="H12" s="40">
        <v>0</v>
      </c>
      <c r="I12" s="9" t="s">
        <v>131</v>
      </c>
      <c r="J12" s="8" t="s">
        <v>132</v>
      </c>
    </row>
    <row r="13" spans="1:11" x14ac:dyDescent="0.3">
      <c r="A13" s="10" t="s">
        <v>201</v>
      </c>
      <c r="B13" s="11" t="s">
        <v>74</v>
      </c>
      <c r="C13" s="12" t="s">
        <v>23</v>
      </c>
      <c r="D13" s="17" t="s">
        <v>24</v>
      </c>
      <c r="E13" s="13" t="s">
        <v>202</v>
      </c>
      <c r="F13" s="14">
        <v>65000</v>
      </c>
      <c r="G13" s="7">
        <f t="shared" si="0"/>
        <v>65000</v>
      </c>
      <c r="H13" s="40">
        <v>0</v>
      </c>
      <c r="I13" s="9" t="s">
        <v>131</v>
      </c>
      <c r="J13" s="8" t="s">
        <v>132</v>
      </c>
    </row>
    <row r="14" spans="1:11" x14ac:dyDescent="0.3">
      <c r="A14" s="10" t="s">
        <v>158</v>
      </c>
      <c r="B14" s="11" t="s">
        <v>105</v>
      </c>
      <c r="C14" s="12" t="s">
        <v>23</v>
      </c>
      <c r="D14" s="17" t="s">
        <v>24</v>
      </c>
      <c r="E14" s="13" t="s">
        <v>203</v>
      </c>
      <c r="F14" s="14">
        <v>85000</v>
      </c>
      <c r="G14" s="7">
        <f t="shared" si="0"/>
        <v>85000</v>
      </c>
      <c r="H14" s="40">
        <v>0</v>
      </c>
      <c r="I14" s="9" t="s">
        <v>131</v>
      </c>
      <c r="J14" s="8" t="s">
        <v>132</v>
      </c>
    </row>
    <row r="15" spans="1:11" x14ac:dyDescent="0.3">
      <c r="A15" s="10" t="s">
        <v>204</v>
      </c>
      <c r="B15" s="11" t="s">
        <v>107</v>
      </c>
      <c r="C15" s="12" t="s">
        <v>0</v>
      </c>
      <c r="D15" s="17" t="s">
        <v>1</v>
      </c>
      <c r="E15" s="13" t="s">
        <v>205</v>
      </c>
      <c r="F15" s="14">
        <v>2100</v>
      </c>
      <c r="G15" s="7">
        <f t="shared" si="0"/>
        <v>2100</v>
      </c>
      <c r="H15" s="40">
        <v>0</v>
      </c>
      <c r="I15" s="9" t="s">
        <v>131</v>
      </c>
      <c r="J15" s="8" t="s">
        <v>132</v>
      </c>
    </row>
    <row r="16" spans="1:11" x14ac:dyDescent="0.3">
      <c r="A16" s="10" t="s">
        <v>206</v>
      </c>
      <c r="B16" s="11" t="s">
        <v>107</v>
      </c>
      <c r="C16" s="12" t="s">
        <v>0</v>
      </c>
      <c r="D16" s="17" t="s">
        <v>1</v>
      </c>
      <c r="E16" s="13" t="s">
        <v>205</v>
      </c>
      <c r="F16" s="14">
        <v>2700</v>
      </c>
      <c r="G16" s="7">
        <f t="shared" si="0"/>
        <v>2700</v>
      </c>
      <c r="H16" s="40">
        <v>0</v>
      </c>
      <c r="I16" s="9" t="s">
        <v>131</v>
      </c>
      <c r="J16" s="8" t="s">
        <v>132</v>
      </c>
    </row>
    <row r="17" spans="1:10" x14ac:dyDescent="0.3">
      <c r="A17" s="10" t="s">
        <v>207</v>
      </c>
      <c r="B17" s="11" t="s">
        <v>107</v>
      </c>
      <c r="C17" s="12" t="s">
        <v>0</v>
      </c>
      <c r="D17" s="17" t="s">
        <v>1</v>
      </c>
      <c r="E17" s="13" t="s">
        <v>208</v>
      </c>
      <c r="F17" s="14">
        <v>2640</v>
      </c>
      <c r="G17" s="7">
        <f t="shared" si="0"/>
        <v>2640</v>
      </c>
      <c r="H17" s="40">
        <v>0</v>
      </c>
      <c r="I17" s="9" t="s">
        <v>131</v>
      </c>
      <c r="J17" s="8" t="s">
        <v>132</v>
      </c>
    </row>
    <row r="18" spans="1:10" x14ac:dyDescent="0.3">
      <c r="A18" s="10" t="s">
        <v>209</v>
      </c>
      <c r="B18" s="11" t="s">
        <v>107</v>
      </c>
      <c r="C18" s="12" t="s">
        <v>0</v>
      </c>
      <c r="D18" s="17" t="s">
        <v>1</v>
      </c>
      <c r="E18" s="13" t="s">
        <v>210</v>
      </c>
      <c r="F18" s="14">
        <v>2700</v>
      </c>
      <c r="G18" s="7">
        <f t="shared" si="0"/>
        <v>2700</v>
      </c>
      <c r="H18" s="40">
        <v>0</v>
      </c>
      <c r="I18" s="9" t="s">
        <v>131</v>
      </c>
      <c r="J18" s="8" t="s">
        <v>132</v>
      </c>
    </row>
    <row r="19" spans="1:10" x14ac:dyDescent="0.3">
      <c r="A19" s="10" t="s">
        <v>211</v>
      </c>
      <c r="B19" s="11" t="s">
        <v>107</v>
      </c>
      <c r="C19" s="12" t="s">
        <v>0</v>
      </c>
      <c r="D19" s="17" t="s">
        <v>1</v>
      </c>
      <c r="E19" s="13" t="s">
        <v>212</v>
      </c>
      <c r="F19" s="14">
        <v>2220</v>
      </c>
      <c r="G19" s="7">
        <f t="shared" si="0"/>
        <v>2220</v>
      </c>
      <c r="H19" s="40">
        <v>0</v>
      </c>
      <c r="I19" s="9" t="s">
        <v>131</v>
      </c>
      <c r="J19" s="8" t="s">
        <v>132</v>
      </c>
    </row>
    <row r="20" spans="1:10" x14ac:dyDescent="0.3">
      <c r="A20" s="10" t="s">
        <v>213</v>
      </c>
      <c r="B20" s="11" t="s">
        <v>107</v>
      </c>
      <c r="C20" s="12" t="s">
        <v>0</v>
      </c>
      <c r="D20" s="17" t="s">
        <v>1</v>
      </c>
      <c r="E20" s="13" t="s">
        <v>214</v>
      </c>
      <c r="F20" s="14">
        <v>2580</v>
      </c>
      <c r="G20" s="7">
        <f t="shared" si="0"/>
        <v>2580</v>
      </c>
      <c r="H20" s="40">
        <v>0</v>
      </c>
      <c r="I20" s="9" t="s">
        <v>131</v>
      </c>
      <c r="J20" s="8" t="s">
        <v>132</v>
      </c>
    </row>
    <row r="21" spans="1:10" x14ac:dyDescent="0.3">
      <c r="A21" s="10" t="s">
        <v>133</v>
      </c>
      <c r="B21" s="11" t="s">
        <v>113</v>
      </c>
      <c r="C21" s="12" t="s">
        <v>0</v>
      </c>
      <c r="D21" s="17" t="s">
        <v>1</v>
      </c>
      <c r="E21" s="13" t="s">
        <v>215</v>
      </c>
      <c r="F21" s="14">
        <v>2700</v>
      </c>
      <c r="G21" s="7">
        <f t="shared" si="0"/>
        <v>2700</v>
      </c>
      <c r="H21" s="40">
        <v>0</v>
      </c>
      <c r="I21" s="9" t="s">
        <v>131</v>
      </c>
      <c r="J21" s="8" t="s">
        <v>132</v>
      </c>
    </row>
    <row r="22" spans="1:10" x14ac:dyDescent="0.3">
      <c r="A22" s="10" t="s">
        <v>160</v>
      </c>
      <c r="B22" s="11" t="s">
        <v>74</v>
      </c>
      <c r="C22" s="12" t="s">
        <v>25</v>
      </c>
      <c r="D22" s="17" t="s">
        <v>26</v>
      </c>
      <c r="E22" s="13" t="s">
        <v>202</v>
      </c>
      <c r="F22" s="14">
        <v>79000</v>
      </c>
      <c r="G22" s="7">
        <f t="shared" si="0"/>
        <v>79000</v>
      </c>
      <c r="H22" s="40">
        <v>0</v>
      </c>
      <c r="I22" s="9" t="s">
        <v>131</v>
      </c>
      <c r="J22" s="8" t="s">
        <v>132</v>
      </c>
    </row>
    <row r="23" spans="1:10" x14ac:dyDescent="0.3">
      <c r="A23" s="10" t="s">
        <v>161</v>
      </c>
      <c r="B23" s="11" t="s">
        <v>74</v>
      </c>
      <c r="C23" s="12" t="s">
        <v>5</v>
      </c>
      <c r="D23" s="17" t="s">
        <v>6</v>
      </c>
      <c r="E23" s="13" t="s">
        <v>202</v>
      </c>
      <c r="F23" s="14">
        <v>49250</v>
      </c>
      <c r="G23" s="7">
        <f t="shared" si="0"/>
        <v>49250</v>
      </c>
      <c r="H23" s="40">
        <v>0</v>
      </c>
      <c r="I23" s="9" t="s">
        <v>131</v>
      </c>
      <c r="J23" s="8" t="s">
        <v>132</v>
      </c>
    </row>
    <row r="24" spans="1:10" x14ac:dyDescent="0.3">
      <c r="A24" s="10" t="s">
        <v>216</v>
      </c>
      <c r="B24" s="11" t="s">
        <v>116</v>
      </c>
      <c r="C24" s="12" t="s">
        <v>110</v>
      </c>
      <c r="D24" s="17" t="s">
        <v>111</v>
      </c>
      <c r="E24" s="13" t="s">
        <v>217</v>
      </c>
      <c r="F24" s="14">
        <v>5939</v>
      </c>
      <c r="G24" s="7">
        <f t="shared" si="0"/>
        <v>5939</v>
      </c>
      <c r="H24" s="40">
        <v>0</v>
      </c>
      <c r="I24" s="9" t="s">
        <v>131</v>
      </c>
      <c r="J24" s="8" t="s">
        <v>132</v>
      </c>
    </row>
    <row r="25" spans="1:10" x14ac:dyDescent="0.3">
      <c r="A25" s="10" t="s">
        <v>218</v>
      </c>
      <c r="B25" s="11" t="s">
        <v>116</v>
      </c>
      <c r="C25" s="12" t="s">
        <v>110</v>
      </c>
      <c r="D25" s="17" t="s">
        <v>111</v>
      </c>
      <c r="E25" s="13" t="s">
        <v>219</v>
      </c>
      <c r="F25" s="14">
        <v>2715</v>
      </c>
      <c r="G25" s="7">
        <f t="shared" si="0"/>
        <v>2715</v>
      </c>
      <c r="H25" s="40">
        <v>0</v>
      </c>
      <c r="I25" s="9" t="s">
        <v>131</v>
      </c>
      <c r="J25" s="8" t="s">
        <v>132</v>
      </c>
    </row>
    <row r="26" spans="1:10" x14ac:dyDescent="0.3">
      <c r="A26" s="10" t="s">
        <v>162</v>
      </c>
      <c r="B26" s="11" t="s">
        <v>74</v>
      </c>
      <c r="C26" s="12" t="s">
        <v>36</v>
      </c>
      <c r="D26" s="17" t="s">
        <v>37</v>
      </c>
      <c r="E26" s="13" t="s">
        <v>220</v>
      </c>
      <c r="F26" s="14">
        <v>2320</v>
      </c>
      <c r="G26" s="7">
        <f t="shared" si="0"/>
        <v>2320</v>
      </c>
      <c r="H26" s="40">
        <v>0</v>
      </c>
      <c r="I26" s="9" t="s">
        <v>131</v>
      </c>
      <c r="J26" s="8" t="s">
        <v>132</v>
      </c>
    </row>
    <row r="27" spans="1:10" x14ac:dyDescent="0.3">
      <c r="A27" s="10" t="s">
        <v>134</v>
      </c>
      <c r="B27" s="11" t="s">
        <v>115</v>
      </c>
      <c r="C27" s="12" t="s">
        <v>36</v>
      </c>
      <c r="D27" s="17" t="s">
        <v>37</v>
      </c>
      <c r="E27" s="13" t="s">
        <v>221</v>
      </c>
      <c r="F27" s="14">
        <v>2320</v>
      </c>
      <c r="G27" s="7">
        <f t="shared" si="0"/>
        <v>2320</v>
      </c>
      <c r="H27" s="40">
        <v>0</v>
      </c>
      <c r="I27" s="9" t="s">
        <v>131</v>
      </c>
      <c r="J27" s="8" t="s">
        <v>132</v>
      </c>
    </row>
    <row r="28" spans="1:10" x14ac:dyDescent="0.3">
      <c r="A28" s="10" t="s">
        <v>163</v>
      </c>
      <c r="B28" s="11" t="s">
        <v>106</v>
      </c>
      <c r="C28" s="12" t="s">
        <v>78</v>
      </c>
      <c r="D28" s="17" t="s">
        <v>79</v>
      </c>
      <c r="E28" s="13" t="s">
        <v>222</v>
      </c>
      <c r="F28" s="14">
        <v>6598.74</v>
      </c>
      <c r="G28" s="7">
        <f t="shared" si="0"/>
        <v>6598.74</v>
      </c>
      <c r="H28" s="40">
        <v>0</v>
      </c>
      <c r="I28" s="9" t="s">
        <v>131</v>
      </c>
      <c r="J28" s="8" t="s">
        <v>132</v>
      </c>
    </row>
    <row r="29" spans="1:10" x14ac:dyDescent="0.3">
      <c r="A29" s="10" t="s">
        <v>223</v>
      </c>
      <c r="B29" s="11" t="s">
        <v>74</v>
      </c>
      <c r="C29" s="12" t="s">
        <v>13</v>
      </c>
      <c r="D29" s="17" t="s">
        <v>14</v>
      </c>
      <c r="E29" s="13" t="s">
        <v>224</v>
      </c>
      <c r="F29" s="14">
        <v>20000</v>
      </c>
      <c r="G29" s="7">
        <f t="shared" si="0"/>
        <v>20000</v>
      </c>
      <c r="H29" s="40">
        <v>0</v>
      </c>
      <c r="I29" s="9" t="s">
        <v>131</v>
      </c>
      <c r="J29" s="8" t="s">
        <v>132</v>
      </c>
    </row>
    <row r="30" spans="1:10" x14ac:dyDescent="0.3">
      <c r="A30" s="10" t="s">
        <v>225</v>
      </c>
      <c r="B30" s="11" t="s">
        <v>74</v>
      </c>
      <c r="C30" s="12" t="s">
        <v>13</v>
      </c>
      <c r="D30" s="17" t="s">
        <v>14</v>
      </c>
      <c r="E30" s="13" t="s">
        <v>202</v>
      </c>
      <c r="F30" s="14">
        <v>65000</v>
      </c>
      <c r="G30" s="7">
        <f t="shared" si="0"/>
        <v>65000</v>
      </c>
      <c r="H30" s="40">
        <v>0</v>
      </c>
      <c r="I30" s="9" t="s">
        <v>131</v>
      </c>
      <c r="J30" s="8" t="s">
        <v>132</v>
      </c>
    </row>
    <row r="31" spans="1:10" x14ac:dyDescent="0.3">
      <c r="A31" s="10" t="s">
        <v>164</v>
      </c>
      <c r="B31" s="11" t="s">
        <v>74</v>
      </c>
      <c r="C31" s="12" t="s">
        <v>15</v>
      </c>
      <c r="D31" s="17" t="s">
        <v>16</v>
      </c>
      <c r="E31" s="13" t="s">
        <v>202</v>
      </c>
      <c r="F31" s="14">
        <v>125000</v>
      </c>
      <c r="G31" s="7">
        <f t="shared" si="0"/>
        <v>125000</v>
      </c>
      <c r="H31" s="40">
        <v>0</v>
      </c>
      <c r="I31" s="9" t="s">
        <v>131</v>
      </c>
      <c r="J31" s="8" t="s">
        <v>132</v>
      </c>
    </row>
    <row r="32" spans="1:10" x14ac:dyDescent="0.3">
      <c r="A32" s="10" t="s">
        <v>165</v>
      </c>
      <c r="B32" s="11" t="s">
        <v>107</v>
      </c>
      <c r="C32" s="12" t="s">
        <v>15</v>
      </c>
      <c r="D32" s="17" t="s">
        <v>16</v>
      </c>
      <c r="E32" s="13" t="s">
        <v>203</v>
      </c>
      <c r="F32" s="14">
        <v>209000</v>
      </c>
      <c r="G32" s="7">
        <f t="shared" si="0"/>
        <v>209000</v>
      </c>
      <c r="H32" s="40">
        <v>0</v>
      </c>
      <c r="I32" s="9" t="s">
        <v>131</v>
      </c>
      <c r="J32" s="8" t="s">
        <v>132</v>
      </c>
    </row>
    <row r="33" spans="1:10" x14ac:dyDescent="0.3">
      <c r="A33" s="10" t="s">
        <v>159</v>
      </c>
      <c r="B33" s="11" t="s">
        <v>113</v>
      </c>
      <c r="C33" s="12" t="s">
        <v>38</v>
      </c>
      <c r="D33" s="17" t="s">
        <v>39</v>
      </c>
      <c r="E33" s="13" t="s">
        <v>226</v>
      </c>
      <c r="F33" s="14">
        <v>145815</v>
      </c>
      <c r="G33" s="7">
        <f t="shared" si="0"/>
        <v>145815</v>
      </c>
      <c r="H33" s="40">
        <v>0</v>
      </c>
      <c r="I33" s="9" t="s">
        <v>131</v>
      </c>
      <c r="J33" s="8" t="s">
        <v>132</v>
      </c>
    </row>
    <row r="34" spans="1:10" x14ac:dyDescent="0.3">
      <c r="A34" s="10" t="s">
        <v>227</v>
      </c>
      <c r="B34" s="11" t="s">
        <v>112</v>
      </c>
      <c r="C34" s="12" t="s">
        <v>80</v>
      </c>
      <c r="D34" s="17" t="s">
        <v>81</v>
      </c>
      <c r="E34" s="13" t="s">
        <v>228</v>
      </c>
      <c r="F34" s="14">
        <v>86710.11</v>
      </c>
      <c r="G34" s="7">
        <f t="shared" si="0"/>
        <v>86710.11</v>
      </c>
      <c r="H34" s="40">
        <v>0</v>
      </c>
      <c r="I34" s="9" t="s">
        <v>131</v>
      </c>
      <c r="J34" s="8" t="s">
        <v>132</v>
      </c>
    </row>
    <row r="35" spans="1:10" x14ac:dyDescent="0.3">
      <c r="A35" s="10" t="s">
        <v>229</v>
      </c>
      <c r="B35" s="11" t="s">
        <v>112</v>
      </c>
      <c r="C35" s="12" t="s">
        <v>80</v>
      </c>
      <c r="D35" s="17" t="s">
        <v>81</v>
      </c>
      <c r="E35" s="13" t="s">
        <v>230</v>
      </c>
      <c r="F35" s="14">
        <v>78479.23</v>
      </c>
      <c r="G35" s="7">
        <f t="shared" si="0"/>
        <v>78479.23</v>
      </c>
      <c r="H35" s="40">
        <v>0</v>
      </c>
      <c r="I35" s="9" t="s">
        <v>131</v>
      </c>
      <c r="J35" s="8" t="s">
        <v>132</v>
      </c>
    </row>
    <row r="36" spans="1:10" x14ac:dyDescent="0.3">
      <c r="A36" s="10" t="s">
        <v>231</v>
      </c>
      <c r="B36" s="11" t="s">
        <v>112</v>
      </c>
      <c r="C36" s="12" t="s">
        <v>80</v>
      </c>
      <c r="D36" s="17" t="s">
        <v>81</v>
      </c>
      <c r="E36" s="13" t="s">
        <v>232</v>
      </c>
      <c r="F36" s="14">
        <v>6157.9</v>
      </c>
      <c r="G36" s="7">
        <f t="shared" si="0"/>
        <v>6157.9</v>
      </c>
      <c r="H36" s="40">
        <v>0</v>
      </c>
      <c r="I36" s="9" t="s">
        <v>131</v>
      </c>
      <c r="J36" s="8" t="s">
        <v>132</v>
      </c>
    </row>
    <row r="37" spans="1:10" x14ac:dyDescent="0.3">
      <c r="A37" s="10" t="s">
        <v>233</v>
      </c>
      <c r="B37" s="11" t="s">
        <v>112</v>
      </c>
      <c r="C37" s="12" t="s">
        <v>80</v>
      </c>
      <c r="D37" s="17" t="s">
        <v>81</v>
      </c>
      <c r="E37" s="13" t="s">
        <v>234</v>
      </c>
      <c r="F37" s="14">
        <v>20708.849999999999</v>
      </c>
      <c r="G37" s="7">
        <f t="shared" si="0"/>
        <v>20708.849999999999</v>
      </c>
      <c r="H37" s="40">
        <v>0</v>
      </c>
      <c r="I37" s="9" t="s">
        <v>131</v>
      </c>
      <c r="J37" s="8" t="s">
        <v>132</v>
      </c>
    </row>
    <row r="38" spans="1:10" x14ac:dyDescent="0.3">
      <c r="A38" s="10" t="s">
        <v>235</v>
      </c>
      <c r="B38" s="11" t="s">
        <v>112</v>
      </c>
      <c r="C38" s="12" t="s">
        <v>80</v>
      </c>
      <c r="D38" s="17" t="s">
        <v>81</v>
      </c>
      <c r="E38" s="13" t="s">
        <v>236</v>
      </c>
      <c r="F38" s="14">
        <v>9203.1200000000008</v>
      </c>
      <c r="G38" s="7">
        <f t="shared" si="0"/>
        <v>9203.1200000000008</v>
      </c>
      <c r="H38" s="40">
        <v>0</v>
      </c>
      <c r="I38" s="9" t="s">
        <v>131</v>
      </c>
      <c r="J38" s="8" t="s">
        <v>132</v>
      </c>
    </row>
    <row r="39" spans="1:10" x14ac:dyDescent="0.3">
      <c r="A39" s="10" t="s">
        <v>237</v>
      </c>
      <c r="B39" s="11" t="s">
        <v>112</v>
      </c>
      <c r="C39" s="12" t="s">
        <v>80</v>
      </c>
      <c r="D39" s="17" t="s">
        <v>81</v>
      </c>
      <c r="E39" s="13" t="s">
        <v>238</v>
      </c>
      <c r="F39" s="14">
        <v>3745.93</v>
      </c>
      <c r="G39" s="7">
        <f t="shared" si="0"/>
        <v>3745.93</v>
      </c>
      <c r="H39" s="40">
        <v>0</v>
      </c>
      <c r="I39" s="9" t="s">
        <v>131</v>
      </c>
      <c r="J39" s="8" t="s">
        <v>132</v>
      </c>
    </row>
    <row r="40" spans="1:10" ht="15" customHeight="1" x14ac:dyDescent="0.3">
      <c r="A40" s="10" t="s">
        <v>135</v>
      </c>
      <c r="B40" s="11" t="s">
        <v>116</v>
      </c>
      <c r="C40" s="12" t="s">
        <v>87</v>
      </c>
      <c r="D40" s="17" t="s">
        <v>88</v>
      </c>
      <c r="E40" s="13" t="s">
        <v>343</v>
      </c>
      <c r="F40" s="14">
        <v>24191.73</v>
      </c>
      <c r="G40" s="7">
        <f t="shared" si="0"/>
        <v>24191.73</v>
      </c>
      <c r="H40" s="40">
        <v>0</v>
      </c>
      <c r="I40" s="9" t="s">
        <v>131</v>
      </c>
      <c r="J40" s="8" t="s">
        <v>132</v>
      </c>
    </row>
    <row r="41" spans="1:10" s="15" customFormat="1" ht="16.5" customHeight="1" x14ac:dyDescent="0.3">
      <c r="A41" s="10" t="s">
        <v>167</v>
      </c>
      <c r="B41" s="11" t="s">
        <v>86</v>
      </c>
      <c r="C41" s="12" t="s">
        <v>40</v>
      </c>
      <c r="D41" s="17" t="s">
        <v>41</v>
      </c>
      <c r="E41" s="13" t="s">
        <v>335</v>
      </c>
      <c r="F41" s="14">
        <v>90521.81</v>
      </c>
      <c r="G41" s="7">
        <f t="shared" si="0"/>
        <v>90521.81</v>
      </c>
      <c r="H41" s="40">
        <v>0</v>
      </c>
      <c r="I41" s="9" t="s">
        <v>131</v>
      </c>
      <c r="J41" s="8" t="s">
        <v>132</v>
      </c>
    </row>
    <row r="42" spans="1:10" ht="15" customHeight="1" x14ac:dyDescent="0.3">
      <c r="A42" s="10" t="s">
        <v>136</v>
      </c>
      <c r="B42" s="11" t="s">
        <v>114</v>
      </c>
      <c r="C42" s="12" t="s">
        <v>40</v>
      </c>
      <c r="D42" s="17" t="s">
        <v>41</v>
      </c>
      <c r="E42" s="13" t="s">
        <v>336</v>
      </c>
      <c r="F42" s="14">
        <v>169120</v>
      </c>
      <c r="G42" s="7">
        <f t="shared" si="0"/>
        <v>169120</v>
      </c>
      <c r="H42" s="40">
        <v>0</v>
      </c>
      <c r="I42" s="9" t="s">
        <v>131</v>
      </c>
      <c r="J42" s="8" t="s">
        <v>132</v>
      </c>
    </row>
    <row r="43" spans="1:10" ht="15" customHeight="1" x14ac:dyDescent="0.3">
      <c r="A43" s="10" t="s">
        <v>168</v>
      </c>
      <c r="B43" s="11" t="s">
        <v>74</v>
      </c>
      <c r="C43" s="12" t="s">
        <v>35</v>
      </c>
      <c r="D43" s="17" t="s">
        <v>337</v>
      </c>
      <c r="E43" s="13" t="s">
        <v>239</v>
      </c>
      <c r="F43" s="14">
        <v>2996</v>
      </c>
      <c r="G43" s="7">
        <f t="shared" si="0"/>
        <v>2996</v>
      </c>
      <c r="H43" s="40">
        <v>0</v>
      </c>
      <c r="I43" s="9" t="s">
        <v>131</v>
      </c>
      <c r="J43" s="8" t="s">
        <v>132</v>
      </c>
    </row>
    <row r="44" spans="1:10" s="16" customFormat="1" x14ac:dyDescent="0.3">
      <c r="A44" s="10" t="s">
        <v>137</v>
      </c>
      <c r="B44" s="11" t="s">
        <v>114</v>
      </c>
      <c r="C44" s="12" t="s">
        <v>35</v>
      </c>
      <c r="D44" s="17" t="s">
        <v>337</v>
      </c>
      <c r="E44" s="13" t="s">
        <v>240</v>
      </c>
      <c r="F44" s="14">
        <v>3533</v>
      </c>
      <c r="G44" s="7">
        <f t="shared" si="0"/>
        <v>3533</v>
      </c>
      <c r="H44" s="40">
        <v>0</v>
      </c>
      <c r="I44" s="9" t="s">
        <v>131</v>
      </c>
      <c r="J44" s="8" t="s">
        <v>132</v>
      </c>
    </row>
    <row r="45" spans="1:10" x14ac:dyDescent="0.3">
      <c r="A45" s="10" t="s">
        <v>169</v>
      </c>
      <c r="B45" s="11" t="s">
        <v>74</v>
      </c>
      <c r="C45" s="12" t="s">
        <v>7</v>
      </c>
      <c r="D45" s="17" t="s">
        <v>8</v>
      </c>
      <c r="E45" s="13" t="s">
        <v>202</v>
      </c>
      <c r="F45" s="14">
        <v>172250</v>
      </c>
      <c r="G45" s="7">
        <f t="shared" si="0"/>
        <v>172250</v>
      </c>
      <c r="H45" s="40">
        <v>0</v>
      </c>
      <c r="I45" s="9" t="s">
        <v>131</v>
      </c>
      <c r="J45" s="8" t="s">
        <v>132</v>
      </c>
    </row>
    <row r="46" spans="1:10" x14ac:dyDescent="0.3">
      <c r="A46" s="10" t="s">
        <v>138</v>
      </c>
      <c r="B46" s="11" t="s">
        <v>115</v>
      </c>
      <c r="C46" s="12" t="s">
        <v>7</v>
      </c>
      <c r="D46" s="17" t="s">
        <v>8</v>
      </c>
      <c r="E46" s="13" t="s">
        <v>241</v>
      </c>
      <c r="F46" s="14">
        <v>141000</v>
      </c>
      <c r="G46" s="7">
        <f t="shared" si="0"/>
        <v>141000</v>
      </c>
      <c r="H46" s="40">
        <v>0</v>
      </c>
      <c r="I46" s="9" t="s">
        <v>131</v>
      </c>
      <c r="J46" s="8" t="s">
        <v>132</v>
      </c>
    </row>
    <row r="47" spans="1:10" x14ac:dyDescent="0.3">
      <c r="A47" s="10" t="s">
        <v>170</v>
      </c>
      <c r="B47" s="11" t="s">
        <v>106</v>
      </c>
      <c r="C47" s="12" t="s">
        <v>61</v>
      </c>
      <c r="D47" s="17" t="s">
        <v>62</v>
      </c>
      <c r="E47" s="13" t="s">
        <v>242</v>
      </c>
      <c r="F47" s="14">
        <v>7529.83</v>
      </c>
      <c r="G47" s="7">
        <f t="shared" si="0"/>
        <v>7529.83</v>
      </c>
      <c r="H47" s="40">
        <v>0</v>
      </c>
      <c r="I47" s="9" t="s">
        <v>131</v>
      </c>
      <c r="J47" s="8" t="s">
        <v>132</v>
      </c>
    </row>
    <row r="48" spans="1:10" x14ac:dyDescent="0.3">
      <c r="A48" s="10" t="s">
        <v>243</v>
      </c>
      <c r="B48" s="11" t="s">
        <v>112</v>
      </c>
      <c r="C48" s="12" t="s">
        <v>77</v>
      </c>
      <c r="D48" s="17" t="s">
        <v>244</v>
      </c>
      <c r="E48" s="13" t="s">
        <v>338</v>
      </c>
      <c r="F48" s="14">
        <v>128.96</v>
      </c>
      <c r="G48" s="7">
        <f t="shared" si="0"/>
        <v>128.96</v>
      </c>
      <c r="H48" s="40">
        <v>0</v>
      </c>
      <c r="I48" s="9" t="s">
        <v>131</v>
      </c>
      <c r="J48" s="8" t="s">
        <v>132</v>
      </c>
    </row>
    <row r="49" spans="1:10" x14ac:dyDescent="0.3">
      <c r="A49" s="10" t="s">
        <v>245</v>
      </c>
      <c r="B49" s="11" t="s">
        <v>112</v>
      </c>
      <c r="C49" s="12" t="s">
        <v>77</v>
      </c>
      <c r="D49" s="17" t="s">
        <v>244</v>
      </c>
      <c r="E49" s="13" t="s">
        <v>339</v>
      </c>
      <c r="F49" s="14">
        <v>72864.899999999994</v>
      </c>
      <c r="G49" s="7">
        <f t="shared" si="0"/>
        <v>72864.899999999994</v>
      </c>
      <c r="H49" s="40">
        <v>0</v>
      </c>
      <c r="I49" s="9" t="s">
        <v>131</v>
      </c>
      <c r="J49" s="8" t="s">
        <v>132</v>
      </c>
    </row>
    <row r="50" spans="1:10" x14ac:dyDescent="0.3">
      <c r="A50" s="10" t="s">
        <v>246</v>
      </c>
      <c r="B50" s="11" t="s">
        <v>112</v>
      </c>
      <c r="C50" s="12" t="s">
        <v>77</v>
      </c>
      <c r="D50" s="17" t="s">
        <v>244</v>
      </c>
      <c r="E50" s="13" t="s">
        <v>340</v>
      </c>
      <c r="F50" s="14">
        <v>586679.39</v>
      </c>
      <c r="G50" s="7">
        <f t="shared" si="0"/>
        <v>586679.39</v>
      </c>
      <c r="H50" s="40">
        <v>0</v>
      </c>
      <c r="I50" s="9" t="s">
        <v>131</v>
      </c>
      <c r="J50" s="8" t="s">
        <v>132</v>
      </c>
    </row>
    <row r="51" spans="1:10" x14ac:dyDescent="0.3">
      <c r="A51" s="10" t="s">
        <v>247</v>
      </c>
      <c r="B51" s="11" t="s">
        <v>112</v>
      </c>
      <c r="C51" s="12" t="s">
        <v>77</v>
      </c>
      <c r="D51" s="17" t="s">
        <v>244</v>
      </c>
      <c r="E51" s="13" t="s">
        <v>341</v>
      </c>
      <c r="F51" s="14">
        <v>18332.95</v>
      </c>
      <c r="G51" s="7">
        <f t="shared" si="0"/>
        <v>18332.95</v>
      </c>
      <c r="H51" s="40">
        <v>0</v>
      </c>
      <c r="I51" s="9" t="s">
        <v>131</v>
      </c>
      <c r="J51" s="8" t="s">
        <v>132</v>
      </c>
    </row>
    <row r="52" spans="1:10" x14ac:dyDescent="0.3">
      <c r="A52" s="10" t="s">
        <v>248</v>
      </c>
      <c r="B52" s="11" t="s">
        <v>112</v>
      </c>
      <c r="C52" s="12" t="s">
        <v>77</v>
      </c>
      <c r="D52" s="17" t="s">
        <v>244</v>
      </c>
      <c r="E52" s="13" t="s">
        <v>342</v>
      </c>
      <c r="F52" s="14">
        <v>8011.28</v>
      </c>
      <c r="G52" s="7">
        <f t="shared" si="0"/>
        <v>8011.28</v>
      </c>
      <c r="H52" s="40">
        <v>0</v>
      </c>
      <c r="I52" s="9" t="s">
        <v>131</v>
      </c>
      <c r="J52" s="8" t="s">
        <v>132</v>
      </c>
    </row>
    <row r="53" spans="1:10" x14ac:dyDescent="0.3">
      <c r="A53" s="10" t="s">
        <v>139</v>
      </c>
      <c r="B53" s="11" t="s">
        <v>112</v>
      </c>
      <c r="C53" s="12" t="s">
        <v>96</v>
      </c>
      <c r="D53" s="17" t="s">
        <v>97</v>
      </c>
      <c r="E53" s="13" t="s">
        <v>249</v>
      </c>
      <c r="F53" s="14">
        <v>40389.980000000003</v>
      </c>
      <c r="G53" s="7">
        <f t="shared" si="0"/>
        <v>40389.980000000003</v>
      </c>
      <c r="H53" s="40">
        <v>0</v>
      </c>
      <c r="I53" s="9" t="s">
        <v>131</v>
      </c>
      <c r="J53" s="8" t="s">
        <v>132</v>
      </c>
    </row>
    <row r="54" spans="1:10" x14ac:dyDescent="0.3">
      <c r="A54" s="10" t="s">
        <v>250</v>
      </c>
      <c r="B54" s="11" t="s">
        <v>116</v>
      </c>
      <c r="C54" s="12" t="s">
        <v>251</v>
      </c>
      <c r="D54" s="17" t="s">
        <v>252</v>
      </c>
      <c r="E54" s="13" t="s">
        <v>253</v>
      </c>
      <c r="F54" s="14">
        <v>6900</v>
      </c>
      <c r="G54" s="7">
        <f t="shared" si="0"/>
        <v>6900</v>
      </c>
      <c r="H54" s="40">
        <v>0</v>
      </c>
      <c r="I54" s="9" t="s">
        <v>131</v>
      </c>
      <c r="J54" s="8" t="s">
        <v>132</v>
      </c>
    </row>
    <row r="55" spans="1:10" x14ac:dyDescent="0.3">
      <c r="A55" s="10" t="s">
        <v>172</v>
      </c>
      <c r="B55" s="11" t="s">
        <v>89</v>
      </c>
      <c r="C55" s="12" t="s">
        <v>56</v>
      </c>
      <c r="D55" s="17" t="s">
        <v>254</v>
      </c>
      <c r="E55" s="13" t="s">
        <v>255</v>
      </c>
      <c r="F55" s="14">
        <v>6161.91</v>
      </c>
      <c r="G55" s="7">
        <f t="shared" si="0"/>
        <v>6161.91</v>
      </c>
      <c r="H55" s="40">
        <v>0</v>
      </c>
      <c r="I55" s="9" t="s">
        <v>131</v>
      </c>
      <c r="J55" s="8" t="s">
        <v>132</v>
      </c>
    </row>
    <row r="56" spans="1:10" x14ac:dyDescent="0.3">
      <c r="A56" s="10" t="s">
        <v>171</v>
      </c>
      <c r="B56" s="11" t="s">
        <v>106</v>
      </c>
      <c r="C56" s="12" t="s">
        <v>57</v>
      </c>
      <c r="D56" s="17" t="s">
        <v>58</v>
      </c>
      <c r="E56" s="13" t="s">
        <v>256</v>
      </c>
      <c r="F56" s="14">
        <v>382.87</v>
      </c>
      <c r="G56" s="7">
        <f t="shared" si="0"/>
        <v>382.87</v>
      </c>
      <c r="H56" s="40">
        <v>0</v>
      </c>
      <c r="I56" s="9" t="s">
        <v>131</v>
      </c>
      <c r="J56" s="8" t="s">
        <v>132</v>
      </c>
    </row>
    <row r="57" spans="1:10" x14ac:dyDescent="0.3">
      <c r="A57" s="10" t="s">
        <v>141</v>
      </c>
      <c r="B57" s="11" t="s">
        <v>112</v>
      </c>
      <c r="C57" s="12" t="s">
        <v>90</v>
      </c>
      <c r="D57" s="17" t="s">
        <v>91</v>
      </c>
      <c r="E57" s="13" t="s">
        <v>257</v>
      </c>
      <c r="F57" s="14">
        <v>77683.33</v>
      </c>
      <c r="G57" s="7">
        <f t="shared" si="0"/>
        <v>77683.33</v>
      </c>
      <c r="H57" s="40">
        <v>0</v>
      </c>
      <c r="I57" s="9" t="s">
        <v>131</v>
      </c>
      <c r="J57" s="8" t="s">
        <v>132</v>
      </c>
    </row>
    <row r="58" spans="1:10" x14ac:dyDescent="0.3">
      <c r="A58" s="10" t="s">
        <v>166</v>
      </c>
      <c r="B58" s="11" t="s">
        <v>74</v>
      </c>
      <c r="C58" s="12" t="s">
        <v>9</v>
      </c>
      <c r="D58" s="17" t="s">
        <v>10</v>
      </c>
      <c r="E58" s="13" t="s">
        <v>202</v>
      </c>
      <c r="F58" s="14">
        <v>172250</v>
      </c>
      <c r="G58" s="7">
        <f t="shared" si="0"/>
        <v>172250</v>
      </c>
      <c r="H58" s="40">
        <v>0</v>
      </c>
      <c r="I58" s="9" t="s">
        <v>131</v>
      </c>
      <c r="J58" s="8" t="s">
        <v>132</v>
      </c>
    </row>
    <row r="59" spans="1:10" x14ac:dyDescent="0.3">
      <c r="A59" s="10" t="s">
        <v>142</v>
      </c>
      <c r="B59" s="11" t="s">
        <v>114</v>
      </c>
      <c r="C59" s="12" t="s">
        <v>9</v>
      </c>
      <c r="D59" s="17" t="s">
        <v>10</v>
      </c>
      <c r="E59" s="13" t="s">
        <v>241</v>
      </c>
      <c r="F59" s="14">
        <v>141000</v>
      </c>
      <c r="G59" s="7">
        <f t="shared" si="0"/>
        <v>141000</v>
      </c>
      <c r="H59" s="40">
        <v>0</v>
      </c>
      <c r="I59" s="9" t="s">
        <v>131</v>
      </c>
      <c r="J59" s="8" t="s">
        <v>132</v>
      </c>
    </row>
    <row r="60" spans="1:10" x14ac:dyDescent="0.3">
      <c r="A60" s="10" t="s">
        <v>173</v>
      </c>
      <c r="B60" s="11" t="s">
        <v>74</v>
      </c>
      <c r="C60" s="12" t="s">
        <v>11</v>
      </c>
      <c r="D60" s="17" t="s">
        <v>12</v>
      </c>
      <c r="E60" s="13" t="s">
        <v>202</v>
      </c>
      <c r="F60" s="14">
        <v>52000</v>
      </c>
      <c r="G60" s="7">
        <f t="shared" si="0"/>
        <v>52000</v>
      </c>
      <c r="H60" s="40">
        <v>0</v>
      </c>
      <c r="I60" s="9" t="s">
        <v>131</v>
      </c>
      <c r="J60" s="8" t="s">
        <v>132</v>
      </c>
    </row>
    <row r="61" spans="1:10" x14ac:dyDescent="0.3">
      <c r="A61" s="10" t="s">
        <v>143</v>
      </c>
      <c r="B61" s="11" t="s">
        <v>114</v>
      </c>
      <c r="C61" s="12" t="s">
        <v>11</v>
      </c>
      <c r="D61" s="17" t="s">
        <v>12</v>
      </c>
      <c r="E61" s="13" t="s">
        <v>241</v>
      </c>
      <c r="F61" s="14">
        <v>32000</v>
      </c>
      <c r="G61" s="7">
        <f t="shared" si="0"/>
        <v>32000</v>
      </c>
      <c r="H61" s="40">
        <v>0</v>
      </c>
      <c r="I61" s="9" t="s">
        <v>131</v>
      </c>
      <c r="J61" s="8" t="s">
        <v>132</v>
      </c>
    </row>
    <row r="62" spans="1:10" x14ac:dyDescent="0.3">
      <c r="A62" s="10" t="s">
        <v>174</v>
      </c>
      <c r="B62" s="11" t="s">
        <v>107</v>
      </c>
      <c r="C62" s="12" t="s">
        <v>71</v>
      </c>
      <c r="D62" s="17" t="s">
        <v>72</v>
      </c>
      <c r="E62" s="13" t="s">
        <v>258</v>
      </c>
      <c r="F62" s="14">
        <v>129357.5</v>
      </c>
      <c r="G62" s="7">
        <f t="shared" si="0"/>
        <v>129357.5</v>
      </c>
      <c r="H62" s="40">
        <v>0</v>
      </c>
      <c r="I62" s="9" t="s">
        <v>131</v>
      </c>
      <c r="J62" s="8" t="s">
        <v>132</v>
      </c>
    </row>
    <row r="63" spans="1:10" x14ac:dyDescent="0.3">
      <c r="A63" s="10" t="s">
        <v>144</v>
      </c>
      <c r="B63" s="11" t="s">
        <v>113</v>
      </c>
      <c r="C63" s="12" t="s">
        <v>92</v>
      </c>
      <c r="D63" s="17" t="s">
        <v>93</v>
      </c>
      <c r="E63" s="13" t="s">
        <v>259</v>
      </c>
      <c r="F63" s="14">
        <v>88760.2</v>
      </c>
      <c r="G63" s="7">
        <f t="shared" si="0"/>
        <v>88760.2</v>
      </c>
      <c r="H63" s="40">
        <v>0</v>
      </c>
      <c r="I63" s="9" t="s">
        <v>131</v>
      </c>
      <c r="J63" s="8" t="s">
        <v>132</v>
      </c>
    </row>
    <row r="64" spans="1:10" x14ac:dyDescent="0.3">
      <c r="A64" s="10" t="s">
        <v>145</v>
      </c>
      <c r="B64" s="11" t="s">
        <v>116</v>
      </c>
      <c r="C64" s="12" t="s">
        <v>100</v>
      </c>
      <c r="D64" s="17" t="s">
        <v>101</v>
      </c>
      <c r="E64" s="13" t="s">
        <v>334</v>
      </c>
      <c r="F64" s="14">
        <v>810</v>
      </c>
      <c r="G64" s="7">
        <f t="shared" si="0"/>
        <v>810</v>
      </c>
      <c r="H64" s="40">
        <v>0</v>
      </c>
      <c r="I64" s="9" t="s">
        <v>131</v>
      </c>
      <c r="J64" s="8" t="s">
        <v>132</v>
      </c>
    </row>
    <row r="65" spans="1:10" x14ac:dyDescent="0.3">
      <c r="A65" s="10" t="s">
        <v>260</v>
      </c>
      <c r="B65" s="11" t="s">
        <v>105</v>
      </c>
      <c r="C65" s="12" t="s">
        <v>59</v>
      </c>
      <c r="D65" s="17" t="s">
        <v>60</v>
      </c>
      <c r="E65" s="13" t="s">
        <v>261</v>
      </c>
      <c r="F65" s="14">
        <v>940</v>
      </c>
      <c r="G65" s="7">
        <f t="shared" si="0"/>
        <v>940</v>
      </c>
      <c r="H65" s="40">
        <v>0</v>
      </c>
      <c r="I65" s="9" t="s">
        <v>131</v>
      </c>
      <c r="J65" s="8" t="s">
        <v>132</v>
      </c>
    </row>
    <row r="66" spans="1:10" x14ac:dyDescent="0.3">
      <c r="A66" s="10" t="s">
        <v>262</v>
      </c>
      <c r="B66" s="11" t="s">
        <v>105</v>
      </c>
      <c r="C66" s="12" t="s">
        <v>59</v>
      </c>
      <c r="D66" s="17" t="s">
        <v>60</v>
      </c>
      <c r="E66" s="13" t="s">
        <v>263</v>
      </c>
      <c r="F66" s="14">
        <v>446</v>
      </c>
      <c r="G66" s="7">
        <f t="shared" si="0"/>
        <v>446</v>
      </c>
      <c r="H66" s="40">
        <v>0</v>
      </c>
      <c r="I66" s="9" t="s">
        <v>131</v>
      </c>
      <c r="J66" s="8" t="s">
        <v>132</v>
      </c>
    </row>
    <row r="67" spans="1:10" x14ac:dyDescent="0.3">
      <c r="A67" s="10" t="s">
        <v>175</v>
      </c>
      <c r="B67" s="11" t="s">
        <v>106</v>
      </c>
      <c r="C67" s="12" t="s">
        <v>65</v>
      </c>
      <c r="D67" s="17" t="s">
        <v>66</v>
      </c>
      <c r="E67" s="13" t="s">
        <v>264</v>
      </c>
      <c r="F67" s="14">
        <v>16638</v>
      </c>
      <c r="G67" s="7">
        <f t="shared" si="0"/>
        <v>16638</v>
      </c>
      <c r="H67" s="40">
        <v>0</v>
      </c>
      <c r="I67" s="9" t="s">
        <v>131</v>
      </c>
      <c r="J67" s="8" t="s">
        <v>132</v>
      </c>
    </row>
    <row r="68" spans="1:10" x14ac:dyDescent="0.3">
      <c r="A68" s="10" t="s">
        <v>265</v>
      </c>
      <c r="B68" s="11" t="s">
        <v>105</v>
      </c>
      <c r="C68" s="12" t="s">
        <v>75</v>
      </c>
      <c r="D68" s="17" t="s">
        <v>76</v>
      </c>
      <c r="E68" s="13" t="s">
        <v>266</v>
      </c>
      <c r="F68" s="14">
        <v>17000.009999999998</v>
      </c>
      <c r="G68" s="7">
        <f t="shared" si="0"/>
        <v>17000.009999999998</v>
      </c>
      <c r="H68" s="40">
        <v>0</v>
      </c>
      <c r="I68" s="9" t="s">
        <v>131</v>
      </c>
      <c r="J68" s="8" t="s">
        <v>132</v>
      </c>
    </row>
    <row r="69" spans="1:10" x14ac:dyDescent="0.3">
      <c r="A69" s="10" t="s">
        <v>267</v>
      </c>
      <c r="B69" s="11" t="s">
        <v>105</v>
      </c>
      <c r="C69" s="12" t="s">
        <v>75</v>
      </c>
      <c r="D69" s="17" t="s">
        <v>76</v>
      </c>
      <c r="E69" s="13" t="s">
        <v>266</v>
      </c>
      <c r="F69" s="14">
        <v>9500</v>
      </c>
      <c r="G69" s="7">
        <f t="shared" si="0"/>
        <v>9500</v>
      </c>
      <c r="H69" s="40">
        <v>0</v>
      </c>
      <c r="I69" s="9" t="s">
        <v>131</v>
      </c>
      <c r="J69" s="8" t="s">
        <v>132</v>
      </c>
    </row>
    <row r="70" spans="1:10" x14ac:dyDescent="0.3">
      <c r="A70" s="10" t="s">
        <v>176</v>
      </c>
      <c r="B70" s="11" t="s">
        <v>114</v>
      </c>
      <c r="C70" s="12" t="s">
        <v>75</v>
      </c>
      <c r="D70" s="17" t="s">
        <v>76</v>
      </c>
      <c r="E70" s="13" t="s">
        <v>333</v>
      </c>
      <c r="F70" s="14">
        <v>52500.01</v>
      </c>
      <c r="G70" s="7">
        <f t="shared" si="0"/>
        <v>52500.01</v>
      </c>
      <c r="H70" s="40">
        <v>0</v>
      </c>
      <c r="I70" s="9" t="s">
        <v>131</v>
      </c>
      <c r="J70" s="8" t="s">
        <v>132</v>
      </c>
    </row>
    <row r="71" spans="1:10" x14ac:dyDescent="0.3">
      <c r="A71" s="10" t="s">
        <v>140</v>
      </c>
      <c r="B71" s="11" t="s">
        <v>74</v>
      </c>
      <c r="C71" s="12" t="s">
        <v>19</v>
      </c>
      <c r="D71" s="17" t="s">
        <v>20</v>
      </c>
      <c r="E71" s="13" t="s">
        <v>202</v>
      </c>
      <c r="F71" s="14">
        <v>99000</v>
      </c>
      <c r="G71" s="7">
        <f t="shared" si="0"/>
        <v>99000</v>
      </c>
      <c r="H71" s="40">
        <v>0</v>
      </c>
      <c r="I71" s="9" t="s">
        <v>131</v>
      </c>
      <c r="J71" s="8" t="s">
        <v>132</v>
      </c>
    </row>
    <row r="72" spans="1:10" x14ac:dyDescent="0.3">
      <c r="A72" s="10" t="s">
        <v>177</v>
      </c>
      <c r="B72" s="11" t="s">
        <v>74</v>
      </c>
      <c r="C72" s="12" t="s">
        <v>29</v>
      </c>
      <c r="D72" s="17" t="s">
        <v>30</v>
      </c>
      <c r="E72" s="13" t="s">
        <v>202</v>
      </c>
      <c r="F72" s="14">
        <v>58250</v>
      </c>
      <c r="G72" s="7">
        <f t="shared" si="0"/>
        <v>58250</v>
      </c>
      <c r="H72" s="40">
        <v>0</v>
      </c>
      <c r="I72" s="9" t="s">
        <v>131</v>
      </c>
      <c r="J72" s="8" t="s">
        <v>132</v>
      </c>
    </row>
    <row r="73" spans="1:10" x14ac:dyDescent="0.3">
      <c r="A73" s="10" t="s">
        <v>180</v>
      </c>
      <c r="B73" s="11" t="s">
        <v>86</v>
      </c>
      <c r="C73" s="12" t="s">
        <v>46</v>
      </c>
      <c r="D73" s="17" t="s">
        <v>47</v>
      </c>
      <c r="E73" s="13" t="s">
        <v>332</v>
      </c>
      <c r="F73" s="14">
        <v>35400</v>
      </c>
      <c r="G73" s="7">
        <f t="shared" si="0"/>
        <v>35400</v>
      </c>
      <c r="H73" s="40">
        <v>0</v>
      </c>
      <c r="I73" s="9" t="s">
        <v>131</v>
      </c>
      <c r="J73" s="8" t="s">
        <v>132</v>
      </c>
    </row>
    <row r="74" spans="1:10" x14ac:dyDescent="0.3">
      <c r="A74" s="10" t="s">
        <v>182</v>
      </c>
      <c r="B74" s="11" t="s">
        <v>106</v>
      </c>
      <c r="C74" s="12" t="s">
        <v>67</v>
      </c>
      <c r="D74" s="17" t="s">
        <v>68</v>
      </c>
      <c r="E74" s="13" t="s">
        <v>331</v>
      </c>
      <c r="F74" s="14">
        <v>12180</v>
      </c>
      <c r="G74" s="7">
        <f t="shared" si="0"/>
        <v>12180</v>
      </c>
      <c r="H74" s="40">
        <v>0</v>
      </c>
      <c r="I74" s="9" t="s">
        <v>131</v>
      </c>
      <c r="J74" s="8" t="s">
        <v>132</v>
      </c>
    </row>
    <row r="75" spans="1:10" x14ac:dyDescent="0.3">
      <c r="A75" s="10" t="s">
        <v>268</v>
      </c>
      <c r="B75" s="11" t="s">
        <v>269</v>
      </c>
      <c r="C75" s="12" t="s">
        <v>67</v>
      </c>
      <c r="D75" s="17" t="s">
        <v>68</v>
      </c>
      <c r="E75" s="13" t="s">
        <v>270</v>
      </c>
      <c r="F75" s="14">
        <v>8400</v>
      </c>
      <c r="G75" s="7">
        <f t="shared" ref="G75:G91" si="1">F75</f>
        <v>8400</v>
      </c>
      <c r="H75" s="40">
        <v>0</v>
      </c>
      <c r="I75" s="9" t="s">
        <v>131</v>
      </c>
      <c r="J75" s="8" t="s">
        <v>132</v>
      </c>
    </row>
    <row r="76" spans="1:10" x14ac:dyDescent="0.3">
      <c r="A76" s="10" t="s">
        <v>271</v>
      </c>
      <c r="B76" s="11" t="s">
        <v>269</v>
      </c>
      <c r="C76" s="12" t="s">
        <v>67</v>
      </c>
      <c r="D76" s="17" t="s">
        <v>68</v>
      </c>
      <c r="E76" s="13" t="s">
        <v>270</v>
      </c>
      <c r="F76" s="14">
        <v>67118</v>
      </c>
      <c r="G76" s="7">
        <f t="shared" si="1"/>
        <v>67118</v>
      </c>
      <c r="H76" s="40">
        <v>0</v>
      </c>
      <c r="I76" s="9" t="s">
        <v>131</v>
      </c>
      <c r="J76" s="8" t="s">
        <v>132</v>
      </c>
    </row>
    <row r="77" spans="1:10" x14ac:dyDescent="0.3">
      <c r="A77" s="10" t="s">
        <v>178</v>
      </c>
      <c r="B77" s="11" t="s">
        <v>106</v>
      </c>
      <c r="C77" s="12" t="s">
        <v>69</v>
      </c>
      <c r="D77" s="17" t="s">
        <v>70</v>
      </c>
      <c r="E77" s="13" t="s">
        <v>202</v>
      </c>
      <c r="F77" s="14">
        <v>55500</v>
      </c>
      <c r="G77" s="7">
        <f t="shared" si="1"/>
        <v>55500</v>
      </c>
      <c r="H77" s="40">
        <v>0</v>
      </c>
      <c r="I77" s="9" t="s">
        <v>131</v>
      </c>
      <c r="J77" s="8" t="s">
        <v>132</v>
      </c>
    </row>
    <row r="78" spans="1:10" x14ac:dyDescent="0.3">
      <c r="A78" s="10" t="s">
        <v>146</v>
      </c>
      <c r="B78" s="11" t="s">
        <v>116</v>
      </c>
      <c r="C78" s="12" t="s">
        <v>108</v>
      </c>
      <c r="D78" s="17" t="s">
        <v>109</v>
      </c>
      <c r="E78" s="13" t="s">
        <v>330</v>
      </c>
      <c r="F78" s="14">
        <v>46963.76</v>
      </c>
      <c r="G78" s="7">
        <f t="shared" si="1"/>
        <v>46963.76</v>
      </c>
      <c r="H78" s="40">
        <v>0</v>
      </c>
      <c r="I78" s="9" t="s">
        <v>131</v>
      </c>
      <c r="J78" s="8" t="s">
        <v>132</v>
      </c>
    </row>
    <row r="79" spans="1:10" x14ac:dyDescent="0.3">
      <c r="A79" s="10" t="s">
        <v>179</v>
      </c>
      <c r="B79" s="11" t="s">
        <v>89</v>
      </c>
      <c r="C79" s="12" t="s">
        <v>52</v>
      </c>
      <c r="D79" s="17" t="s">
        <v>53</v>
      </c>
      <c r="E79" s="13" t="s">
        <v>202</v>
      </c>
      <c r="F79" s="14">
        <v>130000</v>
      </c>
      <c r="G79" s="7">
        <f t="shared" si="1"/>
        <v>130000</v>
      </c>
      <c r="H79" s="40">
        <v>0</v>
      </c>
      <c r="I79" s="9" t="s">
        <v>131</v>
      </c>
      <c r="J79" s="8" t="s">
        <v>132</v>
      </c>
    </row>
    <row r="80" spans="1:10" x14ac:dyDescent="0.3">
      <c r="A80" s="10" t="s">
        <v>272</v>
      </c>
      <c r="B80" s="11" t="s">
        <v>269</v>
      </c>
      <c r="C80" s="12" t="s">
        <v>273</v>
      </c>
      <c r="D80" s="17" t="s">
        <v>274</v>
      </c>
      <c r="E80" s="13" t="s">
        <v>275</v>
      </c>
      <c r="F80" s="14">
        <v>64392.6</v>
      </c>
      <c r="G80" s="7">
        <f t="shared" si="1"/>
        <v>64392.6</v>
      </c>
      <c r="H80" s="40">
        <v>0</v>
      </c>
      <c r="I80" s="9" t="s">
        <v>131</v>
      </c>
      <c r="J80" s="8" t="s">
        <v>132</v>
      </c>
    </row>
    <row r="81" spans="1:10" x14ac:dyDescent="0.3">
      <c r="A81" s="10" t="s">
        <v>181</v>
      </c>
      <c r="B81" s="11" t="s">
        <v>74</v>
      </c>
      <c r="C81" s="12" t="s">
        <v>27</v>
      </c>
      <c r="D81" s="17" t="s">
        <v>28</v>
      </c>
      <c r="E81" s="13" t="s">
        <v>202</v>
      </c>
      <c r="F81" s="14">
        <v>65000</v>
      </c>
      <c r="G81" s="7">
        <f t="shared" si="1"/>
        <v>65000</v>
      </c>
      <c r="H81" s="40">
        <v>0</v>
      </c>
      <c r="I81" s="9" t="s">
        <v>131</v>
      </c>
      <c r="J81" s="8" t="s">
        <v>132</v>
      </c>
    </row>
    <row r="82" spans="1:10" x14ac:dyDescent="0.3">
      <c r="A82" s="10" t="s">
        <v>276</v>
      </c>
      <c r="B82" s="11" t="s">
        <v>269</v>
      </c>
      <c r="C82" s="12" t="s">
        <v>27</v>
      </c>
      <c r="D82" s="17" t="s">
        <v>28</v>
      </c>
      <c r="E82" s="13" t="s">
        <v>241</v>
      </c>
      <c r="F82" s="14">
        <v>61250</v>
      </c>
      <c r="G82" s="7">
        <f t="shared" si="1"/>
        <v>61250</v>
      </c>
      <c r="H82" s="40">
        <v>0</v>
      </c>
      <c r="I82" s="9" t="s">
        <v>131</v>
      </c>
      <c r="J82" s="8" t="s">
        <v>132</v>
      </c>
    </row>
    <row r="83" spans="1:10" x14ac:dyDescent="0.3">
      <c r="A83" s="10" t="s">
        <v>147</v>
      </c>
      <c r="B83" s="11" t="s">
        <v>115</v>
      </c>
      <c r="C83" s="12" t="s">
        <v>98</v>
      </c>
      <c r="D83" s="17" t="s">
        <v>99</v>
      </c>
      <c r="E83" s="13" t="s">
        <v>277</v>
      </c>
      <c r="F83" s="14">
        <v>258321.65</v>
      </c>
      <c r="G83" s="7">
        <f t="shared" si="1"/>
        <v>258321.65</v>
      </c>
      <c r="H83" s="40">
        <v>0</v>
      </c>
      <c r="I83" s="9" t="s">
        <v>131</v>
      </c>
      <c r="J83" s="8" t="s">
        <v>132</v>
      </c>
    </row>
    <row r="84" spans="1:10" x14ac:dyDescent="0.3">
      <c r="A84" s="10" t="s">
        <v>278</v>
      </c>
      <c r="B84" s="11" t="s">
        <v>269</v>
      </c>
      <c r="C84" s="12" t="s">
        <v>279</v>
      </c>
      <c r="D84" s="17" t="s">
        <v>280</v>
      </c>
      <c r="E84" s="13" t="s">
        <v>281</v>
      </c>
      <c r="F84" s="14">
        <v>128620</v>
      </c>
      <c r="G84" s="7">
        <f t="shared" si="1"/>
        <v>128620</v>
      </c>
      <c r="H84" s="40">
        <v>0</v>
      </c>
      <c r="I84" s="9" t="s">
        <v>131</v>
      </c>
      <c r="J84" s="8" t="s">
        <v>132</v>
      </c>
    </row>
    <row r="85" spans="1:10" x14ac:dyDescent="0.3">
      <c r="A85" s="10" t="s">
        <v>282</v>
      </c>
      <c r="B85" s="11" t="s">
        <v>106</v>
      </c>
      <c r="C85" s="12" t="s">
        <v>2</v>
      </c>
      <c r="D85" s="17" t="s">
        <v>283</v>
      </c>
      <c r="E85" s="13" t="s">
        <v>284</v>
      </c>
      <c r="F85" s="14">
        <v>192930</v>
      </c>
      <c r="G85" s="7">
        <f t="shared" si="1"/>
        <v>192930</v>
      </c>
      <c r="H85" s="40">
        <v>0</v>
      </c>
      <c r="I85" s="9" t="s">
        <v>131</v>
      </c>
      <c r="J85" s="8" t="s">
        <v>132</v>
      </c>
    </row>
    <row r="86" spans="1:10" x14ac:dyDescent="0.3">
      <c r="A86" s="10" t="s">
        <v>285</v>
      </c>
      <c r="B86" s="11" t="s">
        <v>106</v>
      </c>
      <c r="C86" s="12" t="s">
        <v>2</v>
      </c>
      <c r="D86" s="17" t="s">
        <v>283</v>
      </c>
      <c r="E86" s="13" t="s">
        <v>286</v>
      </c>
      <c r="F86" s="14">
        <v>8496</v>
      </c>
      <c r="G86" s="7">
        <f t="shared" si="1"/>
        <v>8496</v>
      </c>
      <c r="H86" s="40">
        <v>0</v>
      </c>
      <c r="I86" s="9" t="s">
        <v>131</v>
      </c>
      <c r="J86" s="8" t="s">
        <v>132</v>
      </c>
    </row>
    <row r="87" spans="1:10" x14ac:dyDescent="0.3">
      <c r="A87" s="10" t="s">
        <v>287</v>
      </c>
      <c r="B87" s="11" t="s">
        <v>106</v>
      </c>
      <c r="C87" s="12" t="s">
        <v>2</v>
      </c>
      <c r="D87" s="17" t="s">
        <v>283</v>
      </c>
      <c r="E87" s="13" t="s">
        <v>286</v>
      </c>
      <c r="F87" s="14">
        <v>14012.5</v>
      </c>
      <c r="G87" s="7">
        <f t="shared" si="1"/>
        <v>14012.5</v>
      </c>
      <c r="H87" s="40">
        <v>0</v>
      </c>
      <c r="I87" s="9" t="s">
        <v>131</v>
      </c>
      <c r="J87" s="8" t="s">
        <v>132</v>
      </c>
    </row>
    <row r="88" spans="1:10" x14ac:dyDescent="0.3">
      <c r="A88" s="10" t="s">
        <v>288</v>
      </c>
      <c r="B88" s="11" t="s">
        <v>106</v>
      </c>
      <c r="C88" s="12" t="s">
        <v>2</v>
      </c>
      <c r="D88" s="17" t="s">
        <v>283</v>
      </c>
      <c r="E88" s="13" t="s">
        <v>289</v>
      </c>
      <c r="F88" s="14">
        <v>29942.5</v>
      </c>
      <c r="G88" s="7">
        <f t="shared" si="1"/>
        <v>29942.5</v>
      </c>
      <c r="H88" s="40">
        <v>0</v>
      </c>
      <c r="I88" s="9" t="s">
        <v>131</v>
      </c>
      <c r="J88" s="8" t="s">
        <v>132</v>
      </c>
    </row>
    <row r="89" spans="1:10" x14ac:dyDescent="0.3">
      <c r="A89" s="10" t="s">
        <v>290</v>
      </c>
      <c r="B89" s="11" t="s">
        <v>106</v>
      </c>
      <c r="C89" s="12" t="s">
        <v>2</v>
      </c>
      <c r="D89" s="17" t="s">
        <v>283</v>
      </c>
      <c r="E89" s="13" t="s">
        <v>289</v>
      </c>
      <c r="F89" s="14">
        <v>65490</v>
      </c>
      <c r="G89" s="7">
        <f t="shared" si="1"/>
        <v>65490</v>
      </c>
      <c r="H89" s="40">
        <v>0</v>
      </c>
      <c r="I89" s="9" t="s">
        <v>131</v>
      </c>
      <c r="J89" s="8" t="s">
        <v>132</v>
      </c>
    </row>
    <row r="90" spans="1:10" x14ac:dyDescent="0.3">
      <c r="A90" s="10" t="s">
        <v>149</v>
      </c>
      <c r="B90" s="11" t="s">
        <v>112</v>
      </c>
      <c r="C90" s="12" t="s">
        <v>2</v>
      </c>
      <c r="D90" s="17" t="s">
        <v>283</v>
      </c>
      <c r="E90" s="13" t="s">
        <v>291</v>
      </c>
      <c r="F90" s="14">
        <v>20010</v>
      </c>
      <c r="G90" s="7">
        <f t="shared" si="1"/>
        <v>20010</v>
      </c>
      <c r="H90" s="40">
        <v>0</v>
      </c>
      <c r="I90" s="9" t="s">
        <v>131</v>
      </c>
      <c r="J90" s="8" t="s">
        <v>132</v>
      </c>
    </row>
    <row r="91" spans="1:10" x14ac:dyDescent="0.3">
      <c r="A91" s="10" t="s">
        <v>292</v>
      </c>
      <c r="B91" s="11" t="s">
        <v>113</v>
      </c>
      <c r="C91" s="12" t="s">
        <v>2</v>
      </c>
      <c r="D91" s="17" t="s">
        <v>283</v>
      </c>
      <c r="E91" s="13" t="s">
        <v>293</v>
      </c>
      <c r="F91" s="14">
        <v>32804</v>
      </c>
      <c r="G91" s="7">
        <f t="shared" si="1"/>
        <v>32804</v>
      </c>
      <c r="H91" s="40">
        <v>0</v>
      </c>
      <c r="I91" s="9" t="s">
        <v>131</v>
      </c>
      <c r="J91" s="8" t="s">
        <v>132</v>
      </c>
    </row>
    <row r="92" spans="1:10" x14ac:dyDescent="0.3">
      <c r="A92" s="10" t="s">
        <v>294</v>
      </c>
      <c r="B92" s="11" t="s">
        <v>113</v>
      </c>
      <c r="C92" s="12" t="s">
        <v>2</v>
      </c>
      <c r="D92" s="17" t="s">
        <v>283</v>
      </c>
      <c r="E92" s="13" t="s">
        <v>293</v>
      </c>
      <c r="F92" s="14">
        <v>13924</v>
      </c>
      <c r="G92" s="7">
        <f t="shared" ref="G92:G125" si="2">F92</f>
        <v>13924</v>
      </c>
      <c r="H92" s="40">
        <v>0</v>
      </c>
      <c r="I92" s="9" t="s">
        <v>131</v>
      </c>
      <c r="J92" s="8" t="s">
        <v>132</v>
      </c>
    </row>
    <row r="93" spans="1:10" x14ac:dyDescent="0.3">
      <c r="A93" s="10" t="s">
        <v>148</v>
      </c>
      <c r="B93" s="11" t="s">
        <v>113</v>
      </c>
      <c r="C93" s="12" t="s">
        <v>2</v>
      </c>
      <c r="D93" s="17" t="s">
        <v>283</v>
      </c>
      <c r="E93" s="13" t="s">
        <v>295</v>
      </c>
      <c r="F93" s="14">
        <v>413003.25</v>
      </c>
      <c r="G93" s="7">
        <f t="shared" si="2"/>
        <v>413003.25</v>
      </c>
      <c r="H93" s="40">
        <v>0</v>
      </c>
      <c r="I93" s="9" t="s">
        <v>131</v>
      </c>
      <c r="J93" s="8" t="s">
        <v>132</v>
      </c>
    </row>
    <row r="94" spans="1:10" ht="27.6" x14ac:dyDescent="0.3">
      <c r="A94" s="10" t="s">
        <v>150</v>
      </c>
      <c r="B94" s="11" t="s">
        <v>113</v>
      </c>
      <c r="C94" s="12" t="s">
        <v>2</v>
      </c>
      <c r="D94" s="17" t="s">
        <v>283</v>
      </c>
      <c r="E94" s="13" t="s">
        <v>329</v>
      </c>
      <c r="F94" s="14">
        <v>7000.06</v>
      </c>
      <c r="G94" s="7">
        <f t="shared" si="2"/>
        <v>7000.06</v>
      </c>
      <c r="H94" s="40">
        <v>0</v>
      </c>
      <c r="I94" s="9" t="s">
        <v>131</v>
      </c>
      <c r="J94" s="8" t="s">
        <v>132</v>
      </c>
    </row>
    <row r="95" spans="1:10" x14ac:dyDescent="0.3">
      <c r="A95" s="10" t="s">
        <v>186</v>
      </c>
      <c r="B95" s="11" t="s">
        <v>102</v>
      </c>
      <c r="C95" s="12" t="s">
        <v>63</v>
      </c>
      <c r="D95" s="17" t="s">
        <v>64</v>
      </c>
      <c r="E95" s="13" t="s">
        <v>296</v>
      </c>
      <c r="F95" s="14">
        <v>296814.84000000003</v>
      </c>
      <c r="G95" s="7">
        <f t="shared" si="2"/>
        <v>296814.84000000003</v>
      </c>
      <c r="H95" s="40">
        <v>0</v>
      </c>
      <c r="I95" s="9" t="s">
        <v>131</v>
      </c>
      <c r="J95" s="8" t="s">
        <v>132</v>
      </c>
    </row>
    <row r="96" spans="1:10" x14ac:dyDescent="0.3">
      <c r="A96" s="10" t="s">
        <v>297</v>
      </c>
      <c r="B96" s="11" t="s">
        <v>74</v>
      </c>
      <c r="C96" s="12" t="s">
        <v>50</v>
      </c>
      <c r="D96" s="17" t="s">
        <v>51</v>
      </c>
      <c r="E96" s="13" t="s">
        <v>298</v>
      </c>
      <c r="F96" s="14">
        <v>19576.2</v>
      </c>
      <c r="G96" s="7">
        <f t="shared" si="2"/>
        <v>19576.2</v>
      </c>
      <c r="H96" s="40">
        <v>0</v>
      </c>
      <c r="I96" s="9" t="s">
        <v>131</v>
      </c>
      <c r="J96" s="8" t="s">
        <v>132</v>
      </c>
    </row>
    <row r="97" spans="1:10" x14ac:dyDescent="0.3">
      <c r="A97" s="10" t="s">
        <v>187</v>
      </c>
      <c r="B97" s="11" t="s">
        <v>105</v>
      </c>
      <c r="C97" s="12" t="s">
        <v>50</v>
      </c>
      <c r="D97" s="17" t="s">
        <v>51</v>
      </c>
      <c r="E97" s="13" t="s">
        <v>299</v>
      </c>
      <c r="F97" s="14">
        <v>438370</v>
      </c>
      <c r="G97" s="7">
        <f t="shared" si="2"/>
        <v>438370</v>
      </c>
      <c r="H97" s="40">
        <v>0</v>
      </c>
      <c r="I97" s="9" t="s">
        <v>131</v>
      </c>
      <c r="J97" s="8" t="s">
        <v>132</v>
      </c>
    </row>
    <row r="98" spans="1:10" x14ac:dyDescent="0.3">
      <c r="A98" s="10" t="s">
        <v>300</v>
      </c>
      <c r="B98" s="11" t="s">
        <v>269</v>
      </c>
      <c r="C98" s="12" t="s">
        <v>50</v>
      </c>
      <c r="D98" s="17" t="s">
        <v>51</v>
      </c>
      <c r="E98" s="13" t="s">
        <v>301</v>
      </c>
      <c r="F98" s="14">
        <v>17818</v>
      </c>
      <c r="G98" s="7">
        <f t="shared" si="2"/>
        <v>17818</v>
      </c>
      <c r="H98" s="40">
        <v>0</v>
      </c>
      <c r="I98" s="9" t="s">
        <v>131</v>
      </c>
      <c r="J98" s="8" t="s">
        <v>132</v>
      </c>
    </row>
    <row r="99" spans="1:10" x14ac:dyDescent="0.3">
      <c r="A99" s="10" t="s">
        <v>302</v>
      </c>
      <c r="B99" s="11" t="s">
        <v>269</v>
      </c>
      <c r="C99" s="12" t="s">
        <v>50</v>
      </c>
      <c r="D99" s="17" t="s">
        <v>51</v>
      </c>
      <c r="E99" s="13" t="s">
        <v>301</v>
      </c>
      <c r="F99" s="14">
        <v>15104</v>
      </c>
      <c r="G99" s="7">
        <f t="shared" si="2"/>
        <v>15104</v>
      </c>
      <c r="H99" s="40">
        <v>0</v>
      </c>
      <c r="I99" s="9" t="s">
        <v>131</v>
      </c>
      <c r="J99" s="8" t="s">
        <v>132</v>
      </c>
    </row>
    <row r="100" spans="1:10" x14ac:dyDescent="0.3">
      <c r="A100" s="10" t="s">
        <v>303</v>
      </c>
      <c r="B100" s="11" t="s">
        <v>269</v>
      </c>
      <c r="C100" s="12" t="s">
        <v>50</v>
      </c>
      <c r="D100" s="17" t="s">
        <v>51</v>
      </c>
      <c r="E100" s="13" t="s">
        <v>301</v>
      </c>
      <c r="F100" s="14">
        <v>20296</v>
      </c>
      <c r="G100" s="7">
        <f t="shared" si="2"/>
        <v>20296</v>
      </c>
      <c r="H100" s="40">
        <v>0</v>
      </c>
      <c r="I100" s="9" t="s">
        <v>131</v>
      </c>
      <c r="J100" s="8" t="s">
        <v>132</v>
      </c>
    </row>
    <row r="101" spans="1:10" x14ac:dyDescent="0.3">
      <c r="A101" s="10" t="s">
        <v>304</v>
      </c>
      <c r="B101" s="11" t="s">
        <v>269</v>
      </c>
      <c r="C101" s="12" t="s">
        <v>50</v>
      </c>
      <c r="D101" s="17" t="s">
        <v>51</v>
      </c>
      <c r="E101" s="13" t="s">
        <v>301</v>
      </c>
      <c r="F101" s="14">
        <v>8909</v>
      </c>
      <c r="G101" s="7">
        <f t="shared" si="2"/>
        <v>8909</v>
      </c>
      <c r="H101" s="40">
        <v>0</v>
      </c>
      <c r="I101" s="9" t="s">
        <v>131</v>
      </c>
      <c r="J101" s="8" t="s">
        <v>132</v>
      </c>
    </row>
    <row r="102" spans="1:10" x14ac:dyDescent="0.3">
      <c r="A102" s="10" t="s">
        <v>183</v>
      </c>
      <c r="B102" s="11" t="s">
        <v>86</v>
      </c>
      <c r="C102" s="12" t="s">
        <v>42</v>
      </c>
      <c r="D102" s="17" t="s">
        <v>43</v>
      </c>
      <c r="E102" s="13" t="s">
        <v>202</v>
      </c>
      <c r="F102" s="14">
        <v>52000</v>
      </c>
      <c r="G102" s="7">
        <f t="shared" si="2"/>
        <v>52000</v>
      </c>
      <c r="H102" s="40">
        <v>0</v>
      </c>
      <c r="I102" s="9" t="s">
        <v>131</v>
      </c>
      <c r="J102" s="8" t="s">
        <v>132</v>
      </c>
    </row>
    <row r="103" spans="1:10" x14ac:dyDescent="0.3">
      <c r="A103" s="10" t="s">
        <v>151</v>
      </c>
      <c r="B103" s="11" t="s">
        <v>114</v>
      </c>
      <c r="C103" s="12" t="s">
        <v>42</v>
      </c>
      <c r="D103" s="17" t="s">
        <v>43</v>
      </c>
      <c r="E103" s="13" t="s">
        <v>241</v>
      </c>
      <c r="F103" s="14">
        <v>26000</v>
      </c>
      <c r="G103" s="7">
        <f t="shared" si="2"/>
        <v>26000</v>
      </c>
      <c r="H103" s="40">
        <v>0</v>
      </c>
      <c r="I103" s="9" t="s">
        <v>131</v>
      </c>
      <c r="J103" s="8" t="s">
        <v>132</v>
      </c>
    </row>
    <row r="104" spans="1:10" x14ac:dyDescent="0.3">
      <c r="A104" s="10" t="s">
        <v>184</v>
      </c>
      <c r="B104" s="11" t="s">
        <v>74</v>
      </c>
      <c r="C104" s="12" t="s">
        <v>33</v>
      </c>
      <c r="D104" s="17" t="s">
        <v>34</v>
      </c>
      <c r="E104" s="13" t="s">
        <v>202</v>
      </c>
      <c r="F104" s="14">
        <v>137000</v>
      </c>
      <c r="G104" s="7">
        <f t="shared" si="2"/>
        <v>137000</v>
      </c>
      <c r="H104" s="40">
        <v>0</v>
      </c>
      <c r="I104" s="9" t="s">
        <v>131</v>
      </c>
      <c r="J104" s="8" t="s">
        <v>132</v>
      </c>
    </row>
    <row r="105" spans="1:10" x14ac:dyDescent="0.3">
      <c r="A105" s="10" t="s">
        <v>185</v>
      </c>
      <c r="B105" s="11" t="s">
        <v>102</v>
      </c>
      <c r="C105" s="12" t="s">
        <v>33</v>
      </c>
      <c r="D105" s="17" t="s">
        <v>34</v>
      </c>
      <c r="E105" s="13" t="s">
        <v>203</v>
      </c>
      <c r="F105" s="14">
        <v>92000</v>
      </c>
      <c r="G105" s="7">
        <f t="shared" si="2"/>
        <v>92000</v>
      </c>
      <c r="H105" s="40">
        <v>0</v>
      </c>
      <c r="I105" s="9" t="s">
        <v>131</v>
      </c>
      <c r="J105" s="8" t="s">
        <v>132</v>
      </c>
    </row>
    <row r="106" spans="1:10" x14ac:dyDescent="0.3">
      <c r="A106" s="10" t="s">
        <v>189</v>
      </c>
      <c r="B106" s="11" t="s">
        <v>86</v>
      </c>
      <c r="C106" s="12" t="s">
        <v>44</v>
      </c>
      <c r="D106" s="17" t="s">
        <v>45</v>
      </c>
      <c r="E106" s="13" t="s">
        <v>326</v>
      </c>
      <c r="F106" s="14">
        <v>171725.4</v>
      </c>
      <c r="G106" s="7">
        <f t="shared" si="2"/>
        <v>171725.4</v>
      </c>
      <c r="H106" s="40">
        <v>0</v>
      </c>
      <c r="I106" s="9" t="s">
        <v>131</v>
      </c>
      <c r="J106" s="8" t="s">
        <v>132</v>
      </c>
    </row>
    <row r="107" spans="1:10" x14ac:dyDescent="0.3">
      <c r="A107" s="10" t="s">
        <v>190</v>
      </c>
      <c r="B107" s="11" t="s">
        <v>112</v>
      </c>
      <c r="C107" s="12" t="s">
        <v>82</v>
      </c>
      <c r="D107" s="17" t="s">
        <v>83</v>
      </c>
      <c r="E107" s="13" t="s">
        <v>327</v>
      </c>
      <c r="F107" s="14">
        <v>10024.1</v>
      </c>
      <c r="G107" s="7">
        <f t="shared" si="2"/>
        <v>10024.1</v>
      </c>
      <c r="H107" s="40">
        <v>0</v>
      </c>
      <c r="I107" s="9" t="s">
        <v>131</v>
      </c>
      <c r="J107" s="8" t="s">
        <v>132</v>
      </c>
    </row>
    <row r="108" spans="1:10" x14ac:dyDescent="0.3">
      <c r="A108" s="10" t="s">
        <v>191</v>
      </c>
      <c r="B108" s="11" t="s">
        <v>74</v>
      </c>
      <c r="C108" s="12" t="s">
        <v>31</v>
      </c>
      <c r="D108" s="17" t="s">
        <v>32</v>
      </c>
      <c r="E108" s="13" t="s">
        <v>202</v>
      </c>
      <c r="F108" s="14">
        <v>49250</v>
      </c>
      <c r="G108" s="7">
        <f t="shared" si="2"/>
        <v>49250</v>
      </c>
      <c r="H108" s="40">
        <v>0</v>
      </c>
      <c r="I108" s="9" t="s">
        <v>131</v>
      </c>
      <c r="J108" s="8" t="s">
        <v>132</v>
      </c>
    </row>
    <row r="109" spans="1:10" x14ac:dyDescent="0.3">
      <c r="A109" s="10" t="s">
        <v>305</v>
      </c>
      <c r="B109" s="11" t="s">
        <v>113</v>
      </c>
      <c r="C109" s="12" t="s">
        <v>73</v>
      </c>
      <c r="D109" s="17" t="s">
        <v>306</v>
      </c>
      <c r="E109" s="13" t="s">
        <v>307</v>
      </c>
      <c r="F109" s="14">
        <v>12648.09</v>
      </c>
      <c r="G109" s="7">
        <f t="shared" si="2"/>
        <v>12648.09</v>
      </c>
      <c r="H109" s="40">
        <v>0</v>
      </c>
      <c r="I109" s="9" t="s">
        <v>131</v>
      </c>
      <c r="J109" s="8" t="s">
        <v>132</v>
      </c>
    </row>
    <row r="110" spans="1:10" x14ac:dyDescent="0.3">
      <c r="A110" s="10" t="s">
        <v>308</v>
      </c>
      <c r="B110" s="11" t="s">
        <v>113</v>
      </c>
      <c r="C110" s="12" t="s">
        <v>73</v>
      </c>
      <c r="D110" s="17" t="s">
        <v>306</v>
      </c>
      <c r="E110" s="13" t="s">
        <v>307</v>
      </c>
      <c r="F110" s="14">
        <v>11115.4</v>
      </c>
      <c r="G110" s="7">
        <f t="shared" si="2"/>
        <v>11115.4</v>
      </c>
      <c r="H110" s="40">
        <v>0</v>
      </c>
      <c r="I110" s="9" t="s">
        <v>131</v>
      </c>
      <c r="J110" s="8" t="s">
        <v>132</v>
      </c>
    </row>
    <row r="111" spans="1:10" x14ac:dyDescent="0.3">
      <c r="A111" s="10" t="s">
        <v>309</v>
      </c>
      <c r="B111" s="11" t="s">
        <v>113</v>
      </c>
      <c r="C111" s="12" t="s">
        <v>73</v>
      </c>
      <c r="D111" s="17" t="s">
        <v>306</v>
      </c>
      <c r="E111" s="13" t="s">
        <v>307</v>
      </c>
      <c r="F111" s="14">
        <v>9482.61</v>
      </c>
      <c r="G111" s="7">
        <f t="shared" si="2"/>
        <v>9482.61</v>
      </c>
      <c r="H111" s="40">
        <v>0</v>
      </c>
      <c r="I111" s="9" t="s">
        <v>131</v>
      </c>
      <c r="J111" s="8" t="s">
        <v>132</v>
      </c>
    </row>
    <row r="112" spans="1:10" x14ac:dyDescent="0.3">
      <c r="A112" s="10" t="s">
        <v>188</v>
      </c>
      <c r="B112" s="11" t="s">
        <v>106</v>
      </c>
      <c r="C112" s="12" t="s">
        <v>84</v>
      </c>
      <c r="D112" s="17" t="s">
        <v>85</v>
      </c>
      <c r="E112" s="13" t="s">
        <v>328</v>
      </c>
      <c r="F112" s="14">
        <v>11800</v>
      </c>
      <c r="G112" s="7">
        <f t="shared" si="2"/>
        <v>11800</v>
      </c>
      <c r="H112" s="40">
        <v>0</v>
      </c>
      <c r="I112" s="9" t="s">
        <v>131</v>
      </c>
      <c r="J112" s="8" t="s">
        <v>132</v>
      </c>
    </row>
    <row r="113" spans="1:10" x14ac:dyDescent="0.3">
      <c r="A113" s="10" t="s">
        <v>192</v>
      </c>
      <c r="B113" s="11" t="s">
        <v>106</v>
      </c>
      <c r="C113" s="12" t="s">
        <v>84</v>
      </c>
      <c r="D113" s="17" t="s">
        <v>85</v>
      </c>
      <c r="E113" s="13" t="s">
        <v>310</v>
      </c>
      <c r="F113" s="14">
        <v>12030.34</v>
      </c>
      <c r="G113" s="7">
        <f t="shared" si="2"/>
        <v>12030.34</v>
      </c>
      <c r="H113" s="40">
        <v>0</v>
      </c>
      <c r="I113" s="9" t="s">
        <v>131</v>
      </c>
      <c r="J113" s="8" t="s">
        <v>132</v>
      </c>
    </row>
    <row r="114" spans="1:10" x14ac:dyDescent="0.3">
      <c r="A114" s="10" t="s">
        <v>311</v>
      </c>
      <c r="B114" s="11" t="s">
        <v>116</v>
      </c>
      <c r="C114" s="12" t="s">
        <v>312</v>
      </c>
      <c r="D114" s="17" t="s">
        <v>313</v>
      </c>
      <c r="E114" s="13" t="s">
        <v>301</v>
      </c>
      <c r="F114" s="14">
        <v>19470</v>
      </c>
      <c r="G114" s="7">
        <f t="shared" si="2"/>
        <v>19470</v>
      </c>
      <c r="H114" s="40">
        <v>0</v>
      </c>
      <c r="I114" s="9" t="s">
        <v>131</v>
      </c>
      <c r="J114" s="8" t="s">
        <v>132</v>
      </c>
    </row>
    <row r="115" spans="1:10" x14ac:dyDescent="0.3">
      <c r="A115" s="10" t="s">
        <v>314</v>
      </c>
      <c r="B115" s="11" t="s">
        <v>315</v>
      </c>
      <c r="C115" s="12" t="s">
        <v>316</v>
      </c>
      <c r="D115" s="17" t="s">
        <v>317</v>
      </c>
      <c r="E115" s="13" t="s">
        <v>318</v>
      </c>
      <c r="F115" s="14">
        <v>1090393.67</v>
      </c>
      <c r="G115" s="7">
        <f t="shared" si="2"/>
        <v>1090393.67</v>
      </c>
      <c r="H115" s="40">
        <v>0</v>
      </c>
      <c r="I115" s="9" t="s">
        <v>131</v>
      </c>
      <c r="J115" s="8" t="s">
        <v>132</v>
      </c>
    </row>
    <row r="116" spans="1:10" x14ac:dyDescent="0.3">
      <c r="A116" s="10" t="s">
        <v>319</v>
      </c>
      <c r="B116" s="11" t="s">
        <v>269</v>
      </c>
      <c r="C116" s="12" t="s">
        <v>316</v>
      </c>
      <c r="D116" s="17" t="s">
        <v>317</v>
      </c>
      <c r="E116" s="13" t="s">
        <v>318</v>
      </c>
      <c r="F116" s="14">
        <v>3640608.98</v>
      </c>
      <c r="G116" s="7">
        <f t="shared" si="2"/>
        <v>3640608.98</v>
      </c>
      <c r="H116" s="40">
        <v>0</v>
      </c>
      <c r="I116" s="9" t="s">
        <v>131</v>
      </c>
      <c r="J116" s="8" t="s">
        <v>132</v>
      </c>
    </row>
    <row r="117" spans="1:10" x14ac:dyDescent="0.3">
      <c r="A117" s="10" t="s">
        <v>193</v>
      </c>
      <c r="B117" s="11" t="s">
        <v>86</v>
      </c>
      <c r="C117" s="12" t="s">
        <v>48</v>
      </c>
      <c r="D117" s="17" t="s">
        <v>49</v>
      </c>
      <c r="E117" s="13" t="s">
        <v>325</v>
      </c>
      <c r="F117" s="14">
        <v>760960</v>
      </c>
      <c r="G117" s="7">
        <f t="shared" si="2"/>
        <v>760960</v>
      </c>
      <c r="H117" s="40">
        <v>0</v>
      </c>
      <c r="I117" s="9" t="s">
        <v>131</v>
      </c>
      <c r="J117" s="8" t="s">
        <v>132</v>
      </c>
    </row>
    <row r="118" spans="1:10" x14ac:dyDescent="0.3">
      <c r="A118" s="10" t="s">
        <v>194</v>
      </c>
      <c r="B118" s="11" t="s">
        <v>102</v>
      </c>
      <c r="C118" s="12" t="s">
        <v>54</v>
      </c>
      <c r="D118" s="17" t="s">
        <v>55</v>
      </c>
      <c r="E118" s="13" t="s">
        <v>320</v>
      </c>
      <c r="F118" s="14">
        <v>449981.2</v>
      </c>
      <c r="G118" s="7">
        <f t="shared" si="2"/>
        <v>449981.2</v>
      </c>
      <c r="H118" s="40">
        <v>0</v>
      </c>
      <c r="I118" s="9" t="s">
        <v>131</v>
      </c>
      <c r="J118" s="8" t="s">
        <v>132</v>
      </c>
    </row>
    <row r="119" spans="1:10" x14ac:dyDescent="0.3">
      <c r="A119" s="10" t="s">
        <v>194</v>
      </c>
      <c r="B119" s="11" t="s">
        <v>113</v>
      </c>
      <c r="C119" s="12" t="s">
        <v>103</v>
      </c>
      <c r="D119" s="17" t="s">
        <v>104</v>
      </c>
      <c r="E119" s="13" t="s">
        <v>321</v>
      </c>
      <c r="F119" s="14">
        <v>9552.1</v>
      </c>
      <c r="G119" s="7">
        <f t="shared" si="2"/>
        <v>9552.1</v>
      </c>
      <c r="H119" s="40">
        <v>0</v>
      </c>
      <c r="I119" s="9" t="s">
        <v>131</v>
      </c>
      <c r="J119" s="8" t="s">
        <v>132</v>
      </c>
    </row>
    <row r="120" spans="1:10" x14ac:dyDescent="0.3">
      <c r="A120" s="10" t="s">
        <v>322</v>
      </c>
      <c r="B120" s="11" t="s">
        <v>113</v>
      </c>
      <c r="C120" s="12" t="s">
        <v>103</v>
      </c>
      <c r="D120" s="17" t="s">
        <v>104</v>
      </c>
      <c r="E120" s="13" t="s">
        <v>321</v>
      </c>
      <c r="F120" s="14">
        <v>8151</v>
      </c>
      <c r="G120" s="7">
        <f t="shared" si="2"/>
        <v>8151</v>
      </c>
      <c r="H120" s="40">
        <v>0</v>
      </c>
      <c r="I120" s="9" t="s">
        <v>131</v>
      </c>
      <c r="J120" s="8" t="s">
        <v>132</v>
      </c>
    </row>
    <row r="121" spans="1:10" x14ac:dyDescent="0.3">
      <c r="A121" s="10" t="s">
        <v>195</v>
      </c>
      <c r="B121" s="11" t="s">
        <v>113</v>
      </c>
      <c r="C121" s="12" t="s">
        <v>103</v>
      </c>
      <c r="D121" s="17" t="s">
        <v>104</v>
      </c>
      <c r="E121" s="13" t="s">
        <v>323</v>
      </c>
      <c r="F121" s="14">
        <v>140284.29999999999</v>
      </c>
      <c r="G121" s="7">
        <f t="shared" si="2"/>
        <v>140284.29999999999</v>
      </c>
      <c r="H121" s="40">
        <v>0</v>
      </c>
      <c r="I121" s="9" t="s">
        <v>131</v>
      </c>
      <c r="J121" s="8" t="s">
        <v>132</v>
      </c>
    </row>
    <row r="122" spans="1:10" x14ac:dyDescent="0.3">
      <c r="A122" s="10" t="s">
        <v>196</v>
      </c>
      <c r="B122" s="11" t="s">
        <v>115</v>
      </c>
      <c r="C122" s="12" t="s">
        <v>103</v>
      </c>
      <c r="D122" s="17" t="s">
        <v>104</v>
      </c>
      <c r="E122" s="13" t="s">
        <v>324</v>
      </c>
      <c r="F122" s="14">
        <v>19370</v>
      </c>
      <c r="G122" s="7">
        <f t="shared" si="2"/>
        <v>19370</v>
      </c>
      <c r="H122" s="40">
        <v>0</v>
      </c>
      <c r="I122" s="9" t="s">
        <v>131</v>
      </c>
      <c r="J122" s="8" t="s">
        <v>132</v>
      </c>
    </row>
    <row r="123" spans="1:10" x14ac:dyDescent="0.3">
      <c r="A123" s="10" t="s">
        <v>166</v>
      </c>
      <c r="B123" s="11" t="s">
        <v>74</v>
      </c>
      <c r="C123" s="12" t="s">
        <v>21</v>
      </c>
      <c r="D123" s="17" t="s">
        <v>22</v>
      </c>
      <c r="E123" s="13" t="s">
        <v>202</v>
      </c>
      <c r="F123" s="14">
        <v>106250</v>
      </c>
      <c r="G123" s="7">
        <f t="shared" si="2"/>
        <v>106250</v>
      </c>
      <c r="H123" s="40">
        <v>0</v>
      </c>
      <c r="I123" s="9" t="s">
        <v>131</v>
      </c>
      <c r="J123" s="8" t="s">
        <v>132</v>
      </c>
    </row>
    <row r="124" spans="1:10" x14ac:dyDescent="0.3">
      <c r="A124" s="10" t="s">
        <v>197</v>
      </c>
      <c r="B124" s="11" t="s">
        <v>74</v>
      </c>
      <c r="C124" s="12" t="s">
        <v>3</v>
      </c>
      <c r="D124" s="17" t="s">
        <v>4</v>
      </c>
      <c r="E124" s="13" t="s">
        <v>202</v>
      </c>
      <c r="F124" s="14">
        <v>91750</v>
      </c>
      <c r="G124" s="7">
        <f t="shared" si="2"/>
        <v>91750</v>
      </c>
      <c r="H124" s="40">
        <v>0</v>
      </c>
      <c r="I124" s="9" t="s">
        <v>131</v>
      </c>
      <c r="J124" s="8" t="s">
        <v>132</v>
      </c>
    </row>
    <row r="125" spans="1:10" x14ac:dyDescent="0.3">
      <c r="A125" s="10" t="s">
        <v>152</v>
      </c>
      <c r="B125" s="11" t="s">
        <v>116</v>
      </c>
      <c r="C125" s="12" t="s">
        <v>17</v>
      </c>
      <c r="D125" s="17" t="s">
        <v>18</v>
      </c>
      <c r="E125" s="13" t="s">
        <v>202</v>
      </c>
      <c r="F125" s="14">
        <v>53000</v>
      </c>
      <c r="G125" s="7">
        <f t="shared" si="2"/>
        <v>53000</v>
      </c>
      <c r="H125" s="40">
        <v>0</v>
      </c>
      <c r="I125" s="9" t="s">
        <v>131</v>
      </c>
      <c r="J125" s="8" t="s">
        <v>132</v>
      </c>
    </row>
    <row r="126" spans="1:10" x14ac:dyDescent="0.3">
      <c r="A126" s="19"/>
      <c r="B126" s="20"/>
      <c r="C126" s="21"/>
      <c r="D126" s="19"/>
      <c r="E126" s="18"/>
      <c r="F126" s="22"/>
      <c r="G126" s="7"/>
      <c r="H126" s="40"/>
      <c r="I126" s="9"/>
      <c r="J126" s="8"/>
    </row>
    <row r="127" spans="1:10" ht="15.6" x14ac:dyDescent="0.3">
      <c r="A127" s="46" t="s">
        <v>153</v>
      </c>
      <c r="B127" s="46"/>
      <c r="C127" s="46"/>
      <c r="D127" s="46"/>
      <c r="E127" s="46"/>
      <c r="F127" s="23">
        <f>SUM(F11:F126)</f>
        <v>12989176.09</v>
      </c>
      <c r="G127" s="24"/>
      <c r="H127" s="41"/>
      <c r="I127" s="25"/>
      <c r="J127" s="25"/>
    </row>
    <row r="128" spans="1:10" ht="15.6" x14ac:dyDescent="0.3">
      <c r="A128" s="26"/>
      <c r="B128" s="27"/>
      <c r="C128" s="28"/>
      <c r="D128" s="26"/>
      <c r="E128" s="26"/>
      <c r="F128" s="29"/>
      <c r="G128" s="30"/>
      <c r="H128" s="31"/>
      <c r="I128" s="31"/>
      <c r="J128" s="31"/>
    </row>
    <row r="129" spans="1:11" s="5" customFormat="1" ht="15.6" x14ac:dyDescent="0.3">
      <c r="A129" s="32"/>
      <c r="B129" s="33"/>
      <c r="C129" s="34"/>
      <c r="D129" s="35"/>
      <c r="E129" s="33"/>
      <c r="F129" s="4"/>
      <c r="G129" s="4"/>
      <c r="K129" s="4"/>
    </row>
    <row r="130" spans="1:11" s="5" customFormat="1" ht="15.6" x14ac:dyDescent="0.3">
      <c r="A130" s="32"/>
      <c r="B130" s="33"/>
      <c r="C130" s="34"/>
      <c r="D130" s="35"/>
      <c r="E130" s="33"/>
      <c r="F130" s="4"/>
      <c r="G130" s="4"/>
      <c r="K130" s="4"/>
    </row>
    <row r="131" spans="1:11" s="5" customFormat="1" ht="15.6" x14ac:dyDescent="0.3">
      <c r="A131" s="1"/>
      <c r="B131" s="47" t="s">
        <v>154</v>
      </c>
      <c r="C131" s="47"/>
      <c r="D131" s="47"/>
      <c r="E131" s="4"/>
      <c r="F131" s="47" t="s">
        <v>155</v>
      </c>
      <c r="G131" s="47"/>
      <c r="K131" s="4"/>
    </row>
    <row r="132" spans="1:11" s="5" customFormat="1" ht="15.6" x14ac:dyDescent="0.3">
      <c r="A132" s="1"/>
      <c r="B132" s="42" t="s">
        <v>156</v>
      </c>
      <c r="C132" s="42"/>
      <c r="D132" s="42"/>
      <c r="E132" s="4"/>
      <c r="F132" s="42" t="s">
        <v>157</v>
      </c>
      <c r="G132" s="42"/>
      <c r="K132" s="4"/>
    </row>
  </sheetData>
  <mergeCells count="8">
    <mergeCell ref="B132:D132"/>
    <mergeCell ref="F132:G132"/>
    <mergeCell ref="A7:J7"/>
    <mergeCell ref="A8:J8"/>
    <mergeCell ref="A9:J9"/>
    <mergeCell ref="A127:E127"/>
    <mergeCell ref="B131:D131"/>
    <mergeCell ref="F131:G131"/>
  </mergeCells>
  <pageMargins left="0.56000000000000005" right="0" top="0.74803149606299213" bottom="0.43307086614173229" header="0.31496062992125984" footer="0.23622047244094491"/>
  <pageSetup scale="5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CXP (2)</vt:lpstr>
      <vt:lpstr>'CXP (2)'!Área_de_impresión</vt:lpstr>
      <vt:lpstr>'CXP (2)'!Títulos_a_imprimir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Melissa Cabrera</cp:lastModifiedBy>
  <cp:lastPrinted>2022-08-19T12:51:54Z</cp:lastPrinted>
  <dcterms:created xsi:type="dcterms:W3CDTF">2022-08-15T17:11:05Z</dcterms:created>
  <dcterms:modified xsi:type="dcterms:W3CDTF">2022-08-19T14:15:59Z</dcterms:modified>
</cp:coreProperties>
</file>