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elissa.cabrera\Desktop\Direccion Financiera\Cuentas por Pagar\"/>
    </mc:Choice>
  </mc:AlternateContent>
  <bookViews>
    <workbookView xWindow="0" yWindow="1200" windowWidth="23040" windowHeight="9192"/>
  </bookViews>
  <sheets>
    <sheet name="CXP (2)" sheetId="4" r:id="rId1"/>
  </sheets>
  <definedNames>
    <definedName name="_xlnm._FilterDatabase" localSheetId="0" hidden="1">'CXP (2)'!$A$10:$N$10</definedName>
    <definedName name="_xlnm.Print_Area" localSheetId="0">'CXP (2)'!$B$1:$K$123</definedName>
    <definedName name="_xlnm.Print_Titles" localSheetId="0">'CXP (2)'!$1:$10</definedName>
  </definedNames>
  <calcPr calcId="162913"/>
</workbook>
</file>

<file path=xl/calcChain.xml><?xml version="1.0" encoding="utf-8"?>
<calcChain xmlns="http://schemas.openxmlformats.org/spreadsheetml/2006/main">
  <c r="I110" i="4" l="1"/>
  <c r="I87" i="4"/>
  <c r="H87" i="4"/>
  <c r="H86" i="4"/>
  <c r="I86" i="4" s="1"/>
  <c r="H85" i="4"/>
  <c r="I85" i="4" s="1"/>
  <c r="G116" i="4"/>
  <c r="H62" i="4"/>
  <c r="I62" i="4" s="1"/>
  <c r="H61" i="4"/>
  <c r="I61" i="4" s="1"/>
  <c r="H60" i="4"/>
  <c r="I60" i="4" s="1"/>
  <c r="H59" i="4"/>
  <c r="I59" i="4" s="1"/>
  <c r="H95" i="4"/>
  <c r="I95" i="4" s="1"/>
  <c r="H94" i="4"/>
  <c r="I94" i="4" s="1"/>
  <c r="H93" i="4"/>
  <c r="I93" i="4" s="1"/>
  <c r="H92" i="4"/>
  <c r="I92" i="4" s="1"/>
  <c r="H91" i="4"/>
  <c r="I91" i="4" s="1"/>
  <c r="H100" i="4"/>
  <c r="I100" i="4" s="1"/>
  <c r="H25" i="4"/>
  <c r="I25" i="4" s="1"/>
  <c r="H24" i="4"/>
  <c r="I24" i="4" s="1"/>
  <c r="H12" i="4"/>
  <c r="I12" i="4" s="1"/>
  <c r="H81" i="4"/>
  <c r="I81" i="4" s="1"/>
  <c r="H34" i="4"/>
  <c r="I34" i="4" s="1"/>
  <c r="H33" i="4"/>
  <c r="I33" i="4" s="1"/>
  <c r="H105" i="4"/>
  <c r="I105" i="4" s="1"/>
  <c r="H104" i="4"/>
  <c r="I104" i="4" s="1"/>
  <c r="H103" i="4"/>
  <c r="I103" i="4" s="1"/>
  <c r="H102" i="4"/>
  <c r="I102" i="4" s="1"/>
  <c r="H114" i="4"/>
  <c r="I114" i="4" s="1"/>
  <c r="H113" i="4"/>
  <c r="I113" i="4" s="1"/>
  <c r="H112" i="4"/>
  <c r="I112" i="4" s="1"/>
  <c r="H111" i="4"/>
  <c r="I111" i="4" s="1"/>
  <c r="H110" i="4"/>
  <c r="H109" i="4"/>
  <c r="I109" i="4" s="1"/>
  <c r="H43" i="4" l="1"/>
  <c r="I43" i="4" s="1"/>
  <c r="H50" i="4" l="1"/>
  <c r="I50" i="4" s="1"/>
  <c r="H42" i="4"/>
  <c r="I42" i="4" s="1"/>
  <c r="H96" i="4"/>
  <c r="I96" i="4" s="1"/>
  <c r="H52" i="4"/>
  <c r="I52" i="4" s="1"/>
  <c r="H70" i="4"/>
  <c r="I70" i="4" s="1"/>
  <c r="H63" i="4"/>
  <c r="I63" i="4" s="1"/>
  <c r="H51" i="4"/>
  <c r="I51" i="4" s="1"/>
  <c r="H40" i="4"/>
  <c r="I40" i="4" s="1"/>
  <c r="H53" i="4"/>
  <c r="I53" i="4" s="1"/>
  <c r="H89" i="4"/>
  <c r="I89" i="4" s="1"/>
  <c r="H74" i="4"/>
  <c r="I74" i="4" s="1"/>
  <c r="H58" i="4"/>
  <c r="I58" i="4" s="1"/>
  <c r="H47" i="4"/>
  <c r="I47" i="4" s="1"/>
  <c r="H39" i="4"/>
  <c r="I39" i="4" s="1"/>
  <c r="H27" i="4"/>
  <c r="I27" i="4" s="1"/>
  <c r="H76" i="4"/>
  <c r="I76" i="4" s="1"/>
  <c r="H69" i="4"/>
  <c r="I69" i="4" s="1"/>
  <c r="H49" i="4"/>
  <c r="I49" i="4" s="1"/>
  <c r="H21" i="4"/>
  <c r="I21" i="4" s="1"/>
  <c r="H20" i="4"/>
  <c r="I20" i="4" s="1"/>
  <c r="H13" i="4"/>
  <c r="I13" i="4" s="1"/>
  <c r="H88" i="4"/>
  <c r="I88" i="4" s="1"/>
  <c r="H73" i="4"/>
  <c r="I73" i="4" s="1"/>
  <c r="H65" i="4"/>
  <c r="I65" i="4" s="1"/>
  <c r="H57" i="4"/>
  <c r="I57" i="4" s="1"/>
  <c r="H71" i="4"/>
  <c r="I71" i="4" s="1"/>
  <c r="H67" i="4"/>
  <c r="I67" i="4" s="1"/>
  <c r="H56" i="4"/>
  <c r="I56" i="4" s="1"/>
  <c r="H54" i="4"/>
  <c r="I54" i="4" s="1"/>
  <c r="H64" i="4"/>
  <c r="I64" i="4" s="1"/>
  <c r="H68" i="4"/>
  <c r="I68" i="4" s="1"/>
  <c r="H35" i="4"/>
  <c r="I35" i="4" s="1"/>
  <c r="H97" i="4"/>
  <c r="I97" i="4" s="1"/>
  <c r="H90" i="4"/>
  <c r="I90" i="4" s="1"/>
  <c r="H45" i="4"/>
  <c r="I45" i="4" s="1"/>
  <c r="H99" i="4"/>
  <c r="I99" i="4" s="1"/>
  <c r="H26" i="4"/>
  <c r="I26" i="4" s="1"/>
  <c r="H23" i="4"/>
  <c r="I23" i="4" s="1"/>
  <c r="H107" i="4"/>
  <c r="I107" i="4" s="1"/>
  <c r="H77" i="4"/>
  <c r="I77" i="4" s="1"/>
  <c r="H48" i="4"/>
  <c r="I48" i="4" s="1"/>
  <c r="H44" i="4"/>
  <c r="I44" i="4" s="1"/>
  <c r="H37" i="4"/>
  <c r="I37" i="4" s="1"/>
  <c r="H38" i="4"/>
  <c r="I38" i="4" s="1"/>
  <c r="H31" i="4"/>
  <c r="I31" i="4" s="1"/>
  <c r="H29" i="4"/>
  <c r="I29" i="4" s="1"/>
  <c r="H41" i="4"/>
  <c r="I41" i="4" s="1"/>
  <c r="H30" i="4"/>
  <c r="I30" i="4" s="1"/>
  <c r="H22" i="4"/>
  <c r="I22" i="4" s="1"/>
  <c r="H28" i="4"/>
  <c r="I28" i="4" s="1"/>
  <c r="H17" i="4"/>
  <c r="I17" i="4" s="1"/>
  <c r="H15" i="4"/>
  <c r="I15" i="4" s="1"/>
  <c r="H11" i="4"/>
  <c r="I11" i="4" s="1"/>
  <c r="H18" i="4"/>
  <c r="I18" i="4" s="1"/>
  <c r="H19" i="4"/>
  <c r="I19" i="4" s="1"/>
  <c r="H14" i="4"/>
  <c r="I14" i="4" s="1"/>
  <c r="H75" i="4"/>
  <c r="I75" i="4" s="1"/>
  <c r="H55" i="4"/>
  <c r="I55" i="4" s="1"/>
  <c r="H72" i="4"/>
  <c r="I72" i="4" s="1"/>
  <c r="H106" i="4"/>
  <c r="I106" i="4" s="1"/>
  <c r="H98" i="4"/>
  <c r="I98" i="4" s="1"/>
  <c r="H79" i="4"/>
  <c r="I79" i="4" s="1"/>
  <c r="H66" i="4"/>
  <c r="I66" i="4" s="1"/>
  <c r="H36" i="4"/>
  <c r="I36" i="4" s="1"/>
  <c r="H16" i="4"/>
  <c r="I16" i="4" s="1"/>
  <c r="H80" i="4"/>
  <c r="I80" i="4" s="1"/>
  <c r="H82" i="4"/>
  <c r="I82" i="4" s="1"/>
  <c r="H83" i="4"/>
  <c r="I83" i="4" s="1"/>
  <c r="H32" i="4"/>
  <c r="I32" i="4" s="1"/>
  <c r="H101" i="4"/>
  <c r="I101" i="4" s="1"/>
  <c r="H46" i="4"/>
  <c r="I46" i="4" s="1"/>
  <c r="H84" i="4"/>
  <c r="I84" i="4" s="1"/>
  <c r="H78" i="4"/>
  <c r="I78" i="4" s="1"/>
  <c r="H108" i="4"/>
  <c r="I108" i="4" s="1"/>
</calcChain>
</file>

<file path=xl/sharedStrings.xml><?xml version="1.0" encoding="utf-8"?>
<sst xmlns="http://schemas.openxmlformats.org/spreadsheetml/2006/main" count="746" uniqueCount="356">
  <si>
    <t>101503939</t>
  </si>
  <si>
    <t>AGUA PLANETA AZUL C POR A</t>
  </si>
  <si>
    <t>130582548</t>
  </si>
  <si>
    <t>00105716955</t>
  </si>
  <si>
    <t>YOCASTA DE JESUS FERNANDEZ JAVIER</t>
  </si>
  <si>
    <t>02700022417</t>
  </si>
  <si>
    <t>ANGEL MATEO GIL</t>
  </si>
  <si>
    <t>00100029503</t>
  </si>
  <si>
    <t>BRUNO EMIGDIO CALDERON TRONCOSO</t>
  </si>
  <si>
    <t>03100663073</t>
  </si>
  <si>
    <t>CARMEN ROSA PERALTA JIMENEZ DE CASADO</t>
  </si>
  <si>
    <t>00101920924</t>
  </si>
  <si>
    <t>YRIS ESTELA ALMANZAR BETANCES</t>
  </si>
  <si>
    <t>05600605306</t>
  </si>
  <si>
    <t>JOSE JOHANNY DE JESUS FERNANDEZ DELGADO</t>
  </si>
  <si>
    <t>00200492171</t>
  </si>
  <si>
    <t>VIOLETA LUNA</t>
  </si>
  <si>
    <t>00108260621</t>
  </si>
  <si>
    <t>ADALGIZA ALTAGRACIA OLIVIER RAVELO DE DE LA CRUZ</t>
  </si>
  <si>
    <t>03100325053</t>
  </si>
  <si>
    <t>ALEJANDRA DEL CARMEN ANIDO HERRERA</t>
  </si>
  <si>
    <t>00101142743</t>
  </si>
  <si>
    <t>JOSE PAUL RODRIGUEZ MANCEBO</t>
  </si>
  <si>
    <t>01200077103</t>
  </si>
  <si>
    <t>RITA ELENA OGANDO SANTOS</t>
  </si>
  <si>
    <t>01000067890</t>
  </si>
  <si>
    <t>RAQUEL MARGARITA BARRANCO VENTURA</t>
  </si>
  <si>
    <t>402002364</t>
  </si>
  <si>
    <t>AYUNTAMIENTO DEL MUNICIPIO DE SANTIAGO</t>
  </si>
  <si>
    <t>101019921</t>
  </si>
  <si>
    <t>CENTRO CUESTA NACIONAL, SAS</t>
  </si>
  <si>
    <t>04702070923</t>
  </si>
  <si>
    <t>Juan Isidro Núñez Caraballo</t>
  </si>
  <si>
    <t>131309607</t>
  </si>
  <si>
    <t>Sketchprom, SRL</t>
  </si>
  <si>
    <t>101025506</t>
  </si>
  <si>
    <t>Productive Business Solutions Dominicana, SAS</t>
  </si>
  <si>
    <t>04700000724</t>
  </si>
  <si>
    <t>MARCEL ALEXIS JOSE BACO ERO</t>
  </si>
  <si>
    <t>101820217</t>
  </si>
  <si>
    <t>EMPRESA DISTRIBUIDORA DE ELECTRICIDAD DEL ESTE S A</t>
  </si>
  <si>
    <t>401500256</t>
  </si>
  <si>
    <t>INSTITUTO POSTAL DOMINICANO</t>
  </si>
  <si>
    <t>101863706</t>
  </si>
  <si>
    <t>JARDIN ILUSIONES S A</t>
  </si>
  <si>
    <t>01800092007</t>
  </si>
  <si>
    <t>LUZ CELESTE PEREZ LABOURT</t>
  </si>
  <si>
    <t>131293468</t>
  </si>
  <si>
    <t>Grupo Garme, SRL</t>
  </si>
  <si>
    <t>101821248</t>
  </si>
  <si>
    <t>101001577</t>
  </si>
  <si>
    <t>COMPANIA DOMINICANA DE TELEFONOS C POR A</t>
  </si>
  <si>
    <t>101725389</t>
  </si>
  <si>
    <t>SERVICIOS E INSTALACIONES TECNICAS S A</t>
  </si>
  <si>
    <t>04197</t>
  </si>
  <si>
    <t>CONFERENCIA INTERAMERICANA DE SEGURIDAD SOCIAL CISS</t>
  </si>
  <si>
    <t>130297118</t>
  </si>
  <si>
    <t>GTG Industrial, SRL</t>
  </si>
  <si>
    <t>130432899</t>
  </si>
  <si>
    <t>MR NETWORKING, SRL</t>
  </si>
  <si>
    <t>401007452</t>
  </si>
  <si>
    <t>INST NAC DE AGUAS POTABLES Y ALCATARILLADOS</t>
  </si>
  <si>
    <t>101069912</t>
  </si>
  <si>
    <t>MAPFRE BHD COMPANIA DE SEGUROS S A</t>
  </si>
  <si>
    <t>401007479</t>
  </si>
  <si>
    <t>AYUNTAMIENTO DEL DISTRITO NACIONAL</t>
  </si>
  <si>
    <t>Consejo Nacional de Seguridad Social</t>
  </si>
  <si>
    <t>Valores en RD$</t>
  </si>
  <si>
    <t>FACTURA NCF</t>
  </si>
  <si>
    <t>FECHA</t>
  </si>
  <si>
    <t>RNC</t>
  </si>
  <si>
    <t>SUPLIDOR</t>
  </si>
  <si>
    <t>CONCEPTO</t>
  </si>
  <si>
    <t>MONTO FACTURADO</t>
  </si>
  <si>
    <t>MONTO PAGADO</t>
  </si>
  <si>
    <t>MONTO PENDIENTE</t>
  </si>
  <si>
    <t>FECHA FIN DE FACTURA</t>
  </si>
  <si>
    <t>ESTADO</t>
  </si>
  <si>
    <t>31/12/2022</t>
  </si>
  <si>
    <t>PAGO</t>
  </si>
  <si>
    <t>B1500000171</t>
  </si>
  <si>
    <t>B1500000186</t>
  </si>
  <si>
    <t xml:space="preserve">TOTAL </t>
  </si>
  <si>
    <t>Miguel Rivera</t>
  </si>
  <si>
    <t>Melissa Cabrera</t>
  </si>
  <si>
    <t>Encargado de Contabilidad</t>
  </si>
  <si>
    <t>Director Financiero</t>
  </si>
  <si>
    <t>B1500000185</t>
  </si>
  <si>
    <t>B1500000219</t>
  </si>
  <si>
    <t>B1500000078</t>
  </si>
  <si>
    <t>EVAL.DICTAMEN Y MOVILIDAD,JUN 2022</t>
  </si>
  <si>
    <t>101014334</t>
  </si>
  <si>
    <t>Editora Listin Diario, SA</t>
  </si>
  <si>
    <t>101895845</t>
  </si>
  <si>
    <t>SINERGIT S A</t>
  </si>
  <si>
    <t>ADQUISICIÓN DE EQUIPO DE TECNOLÓGICO</t>
  </si>
  <si>
    <t>B1500000018</t>
  </si>
  <si>
    <t>31/08/2022</t>
  </si>
  <si>
    <t>24/08/2022</t>
  </si>
  <si>
    <t>25/08/2022</t>
  </si>
  <si>
    <t>09/08/2022</t>
  </si>
  <si>
    <t>30/08/2022</t>
  </si>
  <si>
    <t>Edesur Dominicana, S.A</t>
  </si>
  <si>
    <t>04/08/2022</t>
  </si>
  <si>
    <t>401037272</t>
  </si>
  <si>
    <t>CORPORACION DEL ACUEDUCTO Y ALCANTARILLADO DE SANTO DOMINGO</t>
  </si>
  <si>
    <t>02/08/2022</t>
  </si>
  <si>
    <t>101619262</t>
  </si>
  <si>
    <t>GRUPO DIARIO LIBRE S A</t>
  </si>
  <si>
    <t>18/08/2022</t>
  </si>
  <si>
    <t>130395209</t>
  </si>
  <si>
    <t>TRASERMUL, SRL</t>
  </si>
  <si>
    <t>26/08/2022</t>
  </si>
  <si>
    <t>131960431</t>
  </si>
  <si>
    <t>Grupo Conamar, SRL</t>
  </si>
  <si>
    <t>131092659</t>
  </si>
  <si>
    <t>FIDEICOMISO PARA LA OPERACION MANTENIMIENTO Y EXPANSION DE LA RED VIAL PRINCIPAL DE LA REPUBLICA DOMINICANA</t>
  </si>
  <si>
    <t>17/08/2022</t>
  </si>
  <si>
    <t>101638801</t>
  </si>
  <si>
    <t>MULTICOMPUTOS, SRL</t>
  </si>
  <si>
    <t>101874503</t>
  </si>
  <si>
    <t>Seguros Reservas, SA</t>
  </si>
  <si>
    <t>22/08/2022</t>
  </si>
  <si>
    <t>131401945</t>
  </si>
  <si>
    <t>Inversiones Sanfra, SRL</t>
  </si>
  <si>
    <t>23/08/2022</t>
  </si>
  <si>
    <t>131761569</t>
  </si>
  <si>
    <t>Dita Services, SRL</t>
  </si>
  <si>
    <t>PARTICIPACIÓN EMPLEADOS DE PRIMER NIVEL DE ATENCIÓN DE SALUD, EN EL CURSO VIH-SIDA.</t>
  </si>
  <si>
    <t>03/08/2022</t>
  </si>
  <si>
    <t>08/08/2022</t>
  </si>
  <si>
    <t>10/08/2022</t>
  </si>
  <si>
    <t>PARTICIPACIÓN EMPLEADO EN EL CURSO '" GESTIÓN DE RIEGOS DEL TRABAJO" A REALIZARSE DEL 25 AL 29 DE JULIO 2022.</t>
  </si>
  <si>
    <t>430059234</t>
  </si>
  <si>
    <t>INSTITUTO DOMINICANO PARA EL ESTUDIO DE LA SALUD INTEGRAL Y LA PSICOLOGIA APLICADA</t>
  </si>
  <si>
    <t>Orox Inversiones, SRL</t>
  </si>
  <si>
    <t>PAGO FACTS.NOS.1084, 1085 Y 1086 SERVICIOS DE CATERING ACTIVIDADES EN EL CNSS.</t>
  </si>
  <si>
    <t>101129085</t>
  </si>
  <si>
    <t>FLORISTERIA ROCEMA SRL</t>
  </si>
  <si>
    <t>131412602</t>
  </si>
  <si>
    <t>Suministros Guipak, SRL</t>
  </si>
  <si>
    <t>131132057</t>
  </si>
  <si>
    <t>Maxibodegas Eop Del Caribe, SRL</t>
  </si>
  <si>
    <t>124010241</t>
  </si>
  <si>
    <t>Farmacia Churchill, SRL</t>
  </si>
  <si>
    <t>130192731</t>
  </si>
  <si>
    <t>Sunix Petroleum, SRL</t>
  </si>
  <si>
    <t>130996598</t>
  </si>
  <si>
    <t>Santana Germán Supply Battery Solar, SRL</t>
  </si>
  <si>
    <t>122027442</t>
  </si>
  <si>
    <t>Servicios Empresariales Canaan, SRL</t>
  </si>
  <si>
    <t>130771995</t>
  </si>
  <si>
    <t>Casting Scorpion, SRL</t>
  </si>
  <si>
    <t>130592659</t>
  </si>
  <si>
    <t>Cros Publicidad, SRL</t>
  </si>
  <si>
    <t>124014271</t>
  </si>
  <si>
    <t>Flow, SRL</t>
  </si>
  <si>
    <t>130673535</t>
  </si>
  <si>
    <t>Hambientes Modulares, SRL</t>
  </si>
  <si>
    <t>101049847</t>
  </si>
  <si>
    <t>Muebles Omar, SA</t>
  </si>
  <si>
    <t>131804748</t>
  </si>
  <si>
    <t>Inkcorp Dominicana, SRL</t>
  </si>
  <si>
    <t>122007662</t>
  </si>
  <si>
    <t>Soluciones Globales JM, SA</t>
  </si>
  <si>
    <t>130862702</t>
  </si>
  <si>
    <t>EMH MEDICAL, SRL</t>
  </si>
  <si>
    <t>130120943</t>
  </si>
  <si>
    <t>VICTOR GARCIA AIRE ACONDICIONADO, SRL</t>
  </si>
  <si>
    <t>11/08/2022</t>
  </si>
  <si>
    <t>101157216</t>
  </si>
  <si>
    <t>Aparta Hotel Plaza Naco, SRL</t>
  </si>
  <si>
    <t>05/08/2022</t>
  </si>
  <si>
    <t>130371652</t>
  </si>
  <si>
    <t>GILGAMI GROUP, SRL</t>
  </si>
  <si>
    <t>430288608</t>
  </si>
  <si>
    <t>ASOCIACION DE SERVIDORES PUBLICOS DEL CONSEJO NACIONAL DE SEGURIDAD SOCIAL ASP CNSS</t>
  </si>
  <si>
    <t>COLABORACIÓN ECONÓMICA PARA IMPULSAR LAS ACTIVIDADES REALIZADAS POR LA ASOCIACIÓN EN EL CNSS.</t>
  </si>
  <si>
    <t>B1500175889</t>
  </si>
  <si>
    <t>B1500176507</t>
  </si>
  <si>
    <t>B1500175885</t>
  </si>
  <si>
    <t>B1500175890</t>
  </si>
  <si>
    <t>B1500176508</t>
  </si>
  <si>
    <t>B1500176458</t>
  </si>
  <si>
    <t>B1500176468</t>
  </si>
  <si>
    <t>SUMARIA CNSS, JUL/2022</t>
  </si>
  <si>
    <t>FLOTA EMPL. CNSS,JUL/2022</t>
  </si>
  <si>
    <t>EJECUTIVOS CNSS,JUL/2022</t>
  </si>
  <si>
    <t>CENTRAL CGCNSS,JUL/2022</t>
  </si>
  <si>
    <t>INTERNET Y TEL. CGCNSS,JUL/22</t>
  </si>
  <si>
    <t>MODEN INTERNET CGCNSS,JUL/22</t>
  </si>
  <si>
    <t>INTERNET MOVIL GG,JUL/22</t>
  </si>
  <si>
    <t>B1500001695</t>
  </si>
  <si>
    <t>ENVIÓ PAQUETES A LAS CMR1 Y CMR2</t>
  </si>
  <si>
    <t>SERVICIOS DE CONECTIVIDAD E INTERNET DE LAS CMN-O, CMR-I, CMR-II  Y CNSS, CORRESP. AGOSTO 2022.</t>
  </si>
  <si>
    <t>ENERGIA ELECTRICA DEL LOCAL DE  ARCHIVO DE VILLA CONSUELO, CORRESP. AL PERIODO DEL 20/06  AL 20/07/2022. NIC 3512722.</t>
  </si>
  <si>
    <t xml:space="preserve">B1500218672 </t>
  </si>
  <si>
    <t>B1500315272</t>
  </si>
  <si>
    <t>B1500313357</t>
  </si>
  <si>
    <t>B1500312676</t>
  </si>
  <si>
    <t>B1500312258</t>
  </si>
  <si>
    <t>B1500312310</t>
  </si>
  <si>
    <t>ELECTRICIDAD CMN-0 04/06-05/07/22</t>
  </si>
  <si>
    <t>ELECTRICIDAD CMN-0, 10/06 AL 11/07/2022</t>
  </si>
  <si>
    <t>ELECTRICIDAD CMR-I 10/06 AL11/07/22</t>
  </si>
  <si>
    <t>ELECTRICIDAD OFIC.EDIF.CUMBRE 17/6 AL 18/7/22</t>
  </si>
  <si>
    <t>ELECTRICIDAD TORRE CNSS 03/06 AL 04/07/22</t>
  </si>
  <si>
    <t>B1500098672</t>
  </si>
  <si>
    <t>B1500097048</t>
  </si>
  <si>
    <t>B1500097088</t>
  </si>
  <si>
    <t>AGUA Y ALCANT. ALMC, JUL/2022</t>
  </si>
  <si>
    <t>AGUA Y ALCANT. TORRE CNSS, JUL/2022</t>
  </si>
  <si>
    <t>AGUA DE POZO TORRE CNSS, JUL/2022</t>
  </si>
  <si>
    <t>SERVICIO AGUA POTABLE DE LA CMR-I, PERIODO 01/07/ AL 31/07/2022. CONTRATO NO.287757</t>
  </si>
  <si>
    <t>B1500254171</t>
  </si>
  <si>
    <t>RECOGIDA BASURA EN LAS INSTALACIONES DE LA CMR-II SANTIAGO, CORRESP.AGOSTO 2022. CONTRATO NO.001718</t>
  </si>
  <si>
    <t xml:space="preserve">B1500003651 </t>
  </si>
  <si>
    <t>COLOCACION CUNA DE PUBLICIDAD DIARIAS EN EL PROGRAMA DE TELEVISION 3.0, CORRESPONDIENTE A ABRIL 2022.</t>
  </si>
  <si>
    <t xml:space="preserve">B1500000085 </t>
  </si>
  <si>
    <t>ESPACIO PAGADO RESOL.NO.545-01. "CNSS APRUEBA DEVOLVER MAS DE RD$7 MIL MILLONES A TRABAJADORES QUE NO CALIFICAN A PENSIÓN POR EDAD".</t>
  </si>
  <si>
    <t xml:space="preserve">B1500001921 </t>
  </si>
  <si>
    <t>PUBLICACION ESPACIO PAGADO DE RESOLUCIONES DEL CNSS</t>
  </si>
  <si>
    <t xml:space="preserve">B1500007158 </t>
  </si>
  <si>
    <t>COLOCACION CAPSULAS EDUCATIVAS DE SEGURIDAD SOCIAL, EN EL PROGRAMA TV "LOS TRABAJADORES",CORRESP. AL PERIODO ENERO - ABRIL 2022.</t>
  </si>
  <si>
    <t xml:space="preserve">B1500000161 </t>
  </si>
  <si>
    <t>ADQUISICIÓN DE SUMINISTROS DE OFICINA.</t>
  </si>
  <si>
    <t>B1500000092</t>
  </si>
  <si>
    <t>PAGO SERVICIO ELECTRÓNICO (PASO RÁPIDO) EN PEAJES, PARA VEHÍCULOS DEL CNSS.</t>
  </si>
  <si>
    <t>CNSS-DA-2022-0018</t>
  </si>
  <si>
    <t>PÓLIZA (NO.6430120001738) SEGURO DE VIDA EMPLEADOS CNSS, CMNYR Y CGCNSS,PERIODOS DEL  01/08 AL 01/09/2022 (AGOSTO ).</t>
  </si>
  <si>
    <t xml:space="preserve">B1500000837 </t>
  </si>
  <si>
    <t>SERVICIO DE REPACION DE LAS TUBERIAS Y LA BOMBA DE AGUA DE LA TORRE.</t>
  </si>
  <si>
    <t xml:space="preserve">B1500000426 </t>
  </si>
  <si>
    <t>SERVICIO DE FUMIGACION OFICINAS CNSS.(SUSTITUYE LIB.2208-22)</t>
  </si>
  <si>
    <t>B1500000198</t>
  </si>
  <si>
    <t>B1500000314</t>
  </si>
  <si>
    <t>B1500000233</t>
  </si>
  <si>
    <t>B1500000319</t>
  </si>
  <si>
    <t>B1500000105</t>
  </si>
  <si>
    <t>B1500000176</t>
  </si>
  <si>
    <t>B1500000247</t>
  </si>
  <si>
    <t>B1500000174</t>
  </si>
  <si>
    <t>B1500000151</t>
  </si>
  <si>
    <t>B1500000061</t>
  </si>
  <si>
    <t>B1500000051</t>
  </si>
  <si>
    <t>B1500000064</t>
  </si>
  <si>
    <t>DISEÑO DE ARTE LAMINADO EN CRISTALES DEL CNSS.</t>
  </si>
  <si>
    <t xml:space="preserve">B1500000025 </t>
  </si>
  <si>
    <t>B1500000267</t>
  </si>
  <si>
    <t>EVALUACIONES NEUROPSICOLOGICAS REFERIDOS POR LA CMNYR</t>
  </si>
  <si>
    <t>SERVICIO DE CATERING EN ACTIVIDADES DEL CNSS.</t>
  </si>
  <si>
    <t xml:space="preserve">B1500001091 </t>
  </si>
  <si>
    <t>COMPRA  AGUA EN BOTELLONES PARA CNSS.</t>
  </si>
  <si>
    <t xml:space="preserve">B1500145104 </t>
  </si>
  <si>
    <t>B1500135189</t>
  </si>
  <si>
    <t>COMPRA ARREGLOS TIPO PUCHEROS, HELECHOS EN MACETAS Y ORQUIDEAS.</t>
  </si>
  <si>
    <t xml:space="preserve">B1500000289 </t>
  </si>
  <si>
    <t>ADQUISICION DE CORONA DE FLORES FUNEBRE</t>
  </si>
  <si>
    <t xml:space="preserve">B1500001206 </t>
  </si>
  <si>
    <t>B1500000828</t>
  </si>
  <si>
    <t>B1500002596</t>
  </si>
  <si>
    <t>B1500001182</t>
  </si>
  <si>
    <t>Informe mensual de Pagos a suplidores al 31 de agosto 2022</t>
  </si>
  <si>
    <t>ADQUISICION DE MEDICAMENTOS PARA BOTIQUIN DE EMPLEADOS.</t>
  </si>
  <si>
    <t>ADQUISICIÓN DE VINO TINTO Y FUNDA DE BOTELLA.</t>
  </si>
  <si>
    <t>COMPRA CUPONES DE COMBUSTIBLE</t>
  </si>
  <si>
    <t xml:space="preserve">B1500078725 </t>
  </si>
  <si>
    <t>COMPRA SUMINISTRO DE OFICINA PARA CNSS</t>
  </si>
  <si>
    <t>ADQUISICION DE UTENSILIOS DE COCINA</t>
  </si>
  <si>
    <t xml:space="preserve">B1500001182  </t>
  </si>
  <si>
    <t xml:space="preserve">B1500114034 </t>
  </si>
  <si>
    <t>B1500000042</t>
  </si>
  <si>
    <t>B1500000736</t>
  </si>
  <si>
    <t>B1500000730</t>
  </si>
  <si>
    <t>B1500000574</t>
  </si>
  <si>
    <t>B1500000645</t>
  </si>
  <si>
    <t>B1500000007</t>
  </si>
  <si>
    <t>B1500002424</t>
  </si>
  <si>
    <t>ADQUISICIÓN DE INVERSOR Y BATERÍAS PARA CMNR</t>
  </si>
  <si>
    <t>COMPRA PRODUCTOS ELÉCTRICOS Y TAPE, PARA USO EN EL CNSS.</t>
  </si>
  <si>
    <t>ADQUISICION DE CARNET PVC Y TARJETA DE PROXIMIDAD</t>
  </si>
  <si>
    <t>ADQUISICIÓN DE BOLSAS DE TELA CON LOGO CNSS.</t>
  </si>
  <si>
    <t>ADQUISICIÓN DE MOBILIARIOS DE OFICINA PARA LAS INSTALACIONES DEL CNSS.</t>
  </si>
  <si>
    <t>COMPRA MOBILIARIO DE OFICINAS PARA CNSS.</t>
  </si>
  <si>
    <t>CORRESP. AL 20%  INICIAL PARA LA ADQUISICIÓN DE MUEBLES Y EQUIPOS DE OFICINAS</t>
  </si>
  <si>
    <t>B1500000075</t>
  </si>
  <si>
    <t>B1500000200</t>
  </si>
  <si>
    <t>B1500000658</t>
  </si>
  <si>
    <t>B1500000660</t>
  </si>
  <si>
    <t>COMPRA SUMINISTRO DE LIMPIEZA PARA USO EN CNSS.</t>
  </si>
  <si>
    <t>COMPRA DE UN CAUNTER PARA LA RECEPCION DE OFICNAS DEL CNSS, UBICADAS EN PISO 11. EDIFICIOO LA CUMBRE.</t>
  </si>
  <si>
    <t>ADQUISICIÓN POWER EDGE R650</t>
  </si>
  <si>
    <t>B1500000735</t>
  </si>
  <si>
    <t>B1500000671</t>
  </si>
  <si>
    <t>B1500000409</t>
  </si>
  <si>
    <t>ADQUISICIÓN ESFIGMOMANÓMETRO DE PARED PARA CMNR AZUA Y SANTIAGO</t>
  </si>
  <si>
    <t>ADQUISICIÓN EQUIPOS AUDIO VISUALES EPSON POWERLITE L615U.( SUSTITUYE LIB.2270-22)</t>
  </si>
  <si>
    <t>ADQUISICION TANQUE PARA ALMACENAMIENTO DE AGUA (TINACO)</t>
  </si>
  <si>
    <t>ADQUISICIÓN DE AIRES ACONDICIONADOS PARA DIFERENTES ÁREAS DEL CNSS.</t>
  </si>
  <si>
    <t xml:space="preserve">B1500002166 </t>
  </si>
  <si>
    <t>CONTRATACIÓN DE SALÓN DE EVENTOS PARA TALLER DE PLANIFICACIÓN 2023.( SUSTITUYE LIB.1836).</t>
  </si>
  <si>
    <t>B1500002581</t>
  </si>
  <si>
    <t>COMPRA SUMINISTRO DE INFORMATICA PARA IMPRESORA DEL CNSS</t>
  </si>
  <si>
    <t>B1500002587</t>
  </si>
  <si>
    <t>COMPRA 2DO.RODILLO DE TRANSFERENCIA POLARIZACIO XEROX,PARA COPIADORA CNSS</t>
  </si>
  <si>
    <t>B1500000017</t>
  </si>
  <si>
    <t>ALQUILER LOCAL PARA ALOJAR OFICINAS DEL CNSS,UBICADO EN PISO 11 EDIFICIO LA CUMBRE, CORRESP. AL PERIODO DEL 01/07 AL 31/07/2022.</t>
  </si>
  <si>
    <t>ALQUILER LOCAL PARA ALOJAR OFICINAS DEL CNSS,UBICADO EN PISO 11 EDIFICIO LA CUMBRE, CORRESP. AGOSTO 2022.</t>
  </si>
  <si>
    <t>B1500002275</t>
  </si>
  <si>
    <t>SERVICIO DE  MANTENIMIENTO PREVENTIVO ASCENSORES CNSS,JULIO 2022.</t>
  </si>
  <si>
    <t>B1500000277</t>
  </si>
  <si>
    <t>ADQUISICIÓN LAMPARAS LED DE EMERGENCIA</t>
  </si>
  <si>
    <t>LICENCIAS SYMANTEC E INSTALACION</t>
  </si>
  <si>
    <t>B1500001027</t>
  </si>
  <si>
    <t>B1500001028</t>
  </si>
  <si>
    <t>B1500001029</t>
  </si>
  <si>
    <t>B1500001030</t>
  </si>
  <si>
    <t>B1500001031</t>
  </si>
  <si>
    <t>LICENCIAS MICROSOFT</t>
  </si>
  <si>
    <t>LICENCIAS NCOMPUTING L300</t>
  </si>
  <si>
    <t>SISTEMA DE PREVENCION AMENAZA</t>
  </si>
  <si>
    <t>DISCO DURO SAN</t>
  </si>
  <si>
    <t>COMPRA AGUA 25/07/2022</t>
  </si>
  <si>
    <t>B1500137336</t>
  </si>
  <si>
    <t>B1500137927</t>
  </si>
  <si>
    <t>COMPRA AGUA 04/07/2022</t>
  </si>
  <si>
    <t>COMPRA AGUA 11/07/2022</t>
  </si>
  <si>
    <t>B1500138626</t>
  </si>
  <si>
    <t>COMPRA AGUA 20/07/2022</t>
  </si>
  <si>
    <t>B1500138652</t>
  </si>
  <si>
    <t>B1500142014</t>
  </si>
  <si>
    <t xml:space="preserve">B1500142025 </t>
  </si>
  <si>
    <t>COMPRA AGUA 18/07/2022</t>
  </si>
  <si>
    <t>B1500001093</t>
  </si>
  <si>
    <t>SERVICIO DE CATERING EN  ACTIVIDADES DEL CNSS.</t>
  </si>
  <si>
    <t>B1500001094</t>
  </si>
  <si>
    <t>SERVICIOS DE CATERING ACTIVIDADES EN EL CNSS.</t>
  </si>
  <si>
    <t>B1500001084</t>
  </si>
  <si>
    <t>B1500001085</t>
  </si>
  <si>
    <t xml:space="preserve">B1500001086 </t>
  </si>
  <si>
    <t>B1500000080</t>
  </si>
  <si>
    <t>B1500000081</t>
  </si>
  <si>
    <t>ASISTENCIA SESIONES DE TRABAJO CTD/SRL, JUNIO 2022.</t>
  </si>
  <si>
    <t>B1500035435</t>
  </si>
  <si>
    <t>RECOGIDA DE BASURA EN ALMACEN DE ARCHIVOS, CORRESP.AGOSTO 2022</t>
  </si>
  <si>
    <t>B1500035628</t>
  </si>
  <si>
    <t>RECOGIDA DE BASURA EN LA TORRE SS, CORRESP.AGOSTO 2022.</t>
  </si>
  <si>
    <t>B1500036164</t>
  </si>
  <si>
    <t>B1500036165</t>
  </si>
  <si>
    <t>B1500036166</t>
  </si>
  <si>
    <t>EMISIÓN PÓLIZAS INC. Y LINEAS ALIADAS 2022-2023</t>
  </si>
  <si>
    <t>EMISIÓN PÓLIZA RESPONS. CIVIL EXTRAC. 2022-2023</t>
  </si>
  <si>
    <t>EMISIÓN PÓLIZA RESPONS. CIVIL EXCESO 2022-2023</t>
  </si>
  <si>
    <t>CNSS-0108</t>
  </si>
  <si>
    <t>CNSS-DA-344-22</t>
  </si>
  <si>
    <t>CNSS-DA-384-22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</si>
</sst>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dd/mm/yyyy;@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52">
    <xf numFmtId="0" fontId="0" fillId="0" borderId="0" xfId="0"/>
    <xf numFmtId="0" fontId="1" fillId="0" borderId="0" xfId="1" applyAlignment="1">
      <alignment horizontal="left"/>
    </xf>
    <xf numFmtId="0" fontId="1" fillId="0" borderId="0" xfId="1"/>
    <xf numFmtId="0" fontId="1" fillId="0" borderId="0" xfId="1" applyAlignment="1">
      <alignment horizontal="center"/>
    </xf>
    <xf numFmtId="0" fontId="3" fillId="0" borderId="0" xfId="1" applyFont="1" applyAlignment="1"/>
    <xf numFmtId="39" fontId="4" fillId="2" borderId="1" xfId="2" applyNumberFormat="1" applyFont="1" applyFill="1" applyBorder="1" applyAlignment="1">
      <alignment horizontal="right" vertical="center" wrapText="1"/>
    </xf>
    <xf numFmtId="0" fontId="5" fillId="0" borderId="1" xfId="1" applyFont="1" applyBorder="1" applyAlignment="1">
      <alignment horizontal="center"/>
    </xf>
    <xf numFmtId="14" fontId="5" fillId="0" borderId="1" xfId="1" applyNumberFormat="1" applyFont="1" applyBorder="1" applyAlignment="1">
      <alignment horizontal="center"/>
    </xf>
    <xf numFmtId="0" fontId="5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horizontal="left" vertical="center" wrapText="1" indent="1"/>
    </xf>
    <xf numFmtId="43" fontId="5" fillId="0" borderId="1" xfId="2" applyFont="1" applyBorder="1" applyAlignment="1">
      <alignment horizontal="right" vertical="center"/>
    </xf>
    <xf numFmtId="0" fontId="2" fillId="0" borderId="0" xfId="1" applyFont="1"/>
    <xf numFmtId="0" fontId="1" fillId="2" borderId="0" xfId="1" applyFill="1"/>
    <xf numFmtId="14" fontId="5" fillId="0" borderId="1" xfId="1" applyNumberFormat="1" applyFont="1" applyBorder="1" applyAlignment="1">
      <alignment horizontal="left" vertical="center" wrapText="1" indent="1"/>
    </xf>
    <xf numFmtId="0" fontId="5" fillId="0" borderId="1" xfId="1" applyFont="1" applyBorder="1" applyAlignment="1">
      <alignment horizontal="left" wrapText="1" indent="1"/>
    </xf>
    <xf numFmtId="0" fontId="5" fillId="0" borderId="1" xfId="1" applyFont="1" applyBorder="1" applyAlignment="1">
      <alignment horizontal="left"/>
    </xf>
    <xf numFmtId="0" fontId="5" fillId="0" borderId="1" xfId="1" applyFont="1" applyBorder="1" applyAlignment="1">
      <alignment horizontal="right" vertical="center"/>
    </xf>
    <xf numFmtId="39" fontId="2" fillId="0" borderId="1" xfId="1" applyNumberFormat="1" applyFont="1" applyBorder="1"/>
    <xf numFmtId="0" fontId="1" fillId="0" borderId="1" xfId="1" applyBorder="1"/>
    <xf numFmtId="0" fontId="1" fillId="0" borderId="1" xfId="1" applyBorder="1" applyAlignment="1">
      <alignment horizontal="center"/>
    </xf>
    <xf numFmtId="0" fontId="6" fillId="0" borderId="0" xfId="1" applyFont="1" applyBorder="1" applyAlignment="1">
      <alignment horizontal="left" vertical="center"/>
    </xf>
    <xf numFmtId="39" fontId="1" fillId="0" borderId="0" xfId="1" applyNumberFormat="1" applyBorder="1"/>
    <xf numFmtId="0" fontId="1" fillId="0" borderId="0" xfId="1" applyBorder="1"/>
    <xf numFmtId="0" fontId="1" fillId="0" borderId="0" xfId="1" applyBorder="1" applyAlignment="1">
      <alignment horizontal="center"/>
    </xf>
    <xf numFmtId="0" fontId="7" fillId="0" borderId="0" xfId="1" applyFont="1" applyBorder="1" applyAlignment="1">
      <alignment horizontal="left" vertical="center" indent="1"/>
    </xf>
    <xf numFmtId="0" fontId="8" fillId="0" borderId="0" xfId="1" applyFont="1" applyBorder="1" applyAlignment="1"/>
    <xf numFmtId="0" fontId="8" fillId="0" borderId="0" xfId="1" applyFont="1" applyBorder="1" applyAlignment="1">
      <alignment horizontal="left"/>
    </xf>
    <xf numFmtId="0" fontId="2" fillId="0" borderId="1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1" fillId="0" borderId="0" xfId="1" applyAlignment="1">
      <alignment vertical="center"/>
    </xf>
    <xf numFmtId="43" fontId="5" fillId="0" borderId="1" xfId="3" applyFont="1" applyBorder="1" applyAlignment="1">
      <alignment horizontal="center"/>
    </xf>
    <xf numFmtId="43" fontId="1" fillId="0" borderId="1" xfId="3" applyFont="1" applyBorder="1" applyAlignment="1">
      <alignment horizontal="center"/>
    </xf>
    <xf numFmtId="0" fontId="1" fillId="0" borderId="0" xfId="1" applyFill="1"/>
    <xf numFmtId="0" fontId="5" fillId="0" borderId="1" xfId="1" applyFont="1" applyFill="1" applyBorder="1" applyAlignment="1">
      <alignment horizontal="left" vertical="center"/>
    </xf>
    <xf numFmtId="14" fontId="5" fillId="0" borderId="1" xfId="1" applyNumberFormat="1" applyFont="1" applyFill="1" applyBorder="1" applyAlignment="1">
      <alignment horizontal="left" vertical="center" wrapText="1" indent="1"/>
    </xf>
    <xf numFmtId="0" fontId="5" fillId="0" borderId="1" xfId="1" applyFont="1" applyFill="1" applyBorder="1" applyAlignment="1">
      <alignment horizontal="left" vertical="center" wrapText="1" indent="1"/>
    </xf>
    <xf numFmtId="43" fontId="5" fillId="0" borderId="1" xfId="2" applyFont="1" applyFill="1" applyBorder="1" applyAlignment="1">
      <alignment horizontal="right" vertical="center"/>
    </xf>
    <xf numFmtId="39" fontId="4" fillId="0" borderId="1" xfId="2" applyNumberFormat="1" applyFont="1" applyFill="1" applyBorder="1" applyAlignment="1">
      <alignment horizontal="right" vertical="center" wrapText="1"/>
    </xf>
    <xf numFmtId="14" fontId="5" fillId="0" borderId="1" xfId="1" applyNumberFormat="1" applyFont="1" applyFill="1" applyBorder="1" applyAlignment="1">
      <alignment horizontal="center"/>
    </xf>
    <xf numFmtId="0" fontId="5" fillId="0" borderId="1" xfId="1" applyFont="1" applyFill="1" applyBorder="1" applyAlignment="1">
      <alignment horizontal="center"/>
    </xf>
    <xf numFmtId="39" fontId="1" fillId="0" borderId="0" xfId="1" applyNumberFormat="1"/>
    <xf numFmtId="164" fontId="5" fillId="0" borderId="1" xfId="1" applyNumberFormat="1" applyFont="1" applyBorder="1" applyAlignment="1">
      <alignment horizontal="center" vertical="center"/>
    </xf>
    <xf numFmtId="164" fontId="5" fillId="0" borderId="1" xfId="1" applyNumberFormat="1" applyFont="1" applyFill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/>
    </xf>
    <xf numFmtId="0" fontId="10" fillId="0" borderId="0" xfId="1" applyFont="1" applyAlignment="1">
      <alignment horizontal="center"/>
    </xf>
    <xf numFmtId="0" fontId="3" fillId="0" borderId="0" xfId="1" applyFont="1" applyAlignment="1">
      <alignment horizontal="center" wrapText="1"/>
    </xf>
    <xf numFmtId="0" fontId="2" fillId="0" borderId="0" xfId="1" applyFont="1" applyAlignment="1">
      <alignment horizontal="center"/>
    </xf>
    <xf numFmtId="0" fontId="2" fillId="0" borderId="0" xfId="1" applyFont="1" applyBorder="1" applyAlignment="1">
      <alignment horizontal="center"/>
    </xf>
    <xf numFmtId="0" fontId="6" fillId="0" borderId="1" xfId="1" applyFont="1" applyBorder="1" applyAlignment="1">
      <alignment horizontal="left" vertical="center"/>
    </xf>
    <xf numFmtId="0" fontId="9" fillId="0" borderId="0" xfId="1" applyFont="1" applyAlignment="1">
      <alignment horizontal="center"/>
    </xf>
  </cellXfs>
  <cellStyles count="4">
    <cellStyle name="Millares" xfId="3" builtinId="3"/>
    <cellStyle name="Millares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392430</xdr:colOff>
      <xdr:row>0</xdr:row>
      <xdr:rowOff>9525</xdr:rowOff>
    </xdr:from>
    <xdr:to>
      <xdr:col>5</xdr:col>
      <xdr:colOff>1838325</xdr:colOff>
      <xdr:row>5</xdr:row>
      <xdr:rowOff>152400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64630" y="9525"/>
          <a:ext cx="1445895" cy="1095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N121"/>
  <sheetViews>
    <sheetView showGridLines="0" tabSelected="1" zoomScale="85" zoomScaleNormal="85" zoomScaleSheetLayoutView="100" workbookViewId="0">
      <selection activeCell="F14" sqref="F14"/>
    </sheetView>
  </sheetViews>
  <sheetFormatPr baseColWidth="10" defaultColWidth="11.44140625" defaultRowHeight="14.4" x14ac:dyDescent="0.3"/>
  <cols>
    <col min="1" max="1" width="3" style="2" customWidth="1"/>
    <col min="2" max="2" width="13.88671875" style="1" customWidth="1"/>
    <col min="3" max="3" width="14.109375" style="3" customWidth="1"/>
    <col min="4" max="4" width="14" style="3" customWidth="1"/>
    <col min="5" max="5" width="46.88671875" style="1" customWidth="1"/>
    <col min="6" max="6" width="71.33203125" style="2" customWidth="1"/>
    <col min="7" max="7" width="15.5546875" style="2" customWidth="1"/>
    <col min="8" max="8" width="14.44140625" style="2" customWidth="1"/>
    <col min="9" max="9" width="10.88671875" style="3" customWidth="1"/>
    <col min="10" max="10" width="13.109375" style="3" customWidth="1"/>
    <col min="11" max="11" width="8.44140625" style="3" customWidth="1"/>
    <col min="12" max="12" width="12.6640625" style="2" bestFit="1" customWidth="1"/>
    <col min="13" max="16384" width="11.44140625" style="2"/>
  </cols>
  <sheetData>
    <row r="7" spans="1:14" ht="28.8" x14ac:dyDescent="0.55000000000000004">
      <c r="B7" s="47" t="s">
        <v>66</v>
      </c>
      <c r="C7" s="47"/>
      <c r="D7" s="47"/>
      <c r="E7" s="47"/>
      <c r="F7" s="47"/>
      <c r="G7" s="47"/>
      <c r="H7" s="47"/>
      <c r="I7" s="47"/>
      <c r="J7" s="47"/>
      <c r="K7" s="47"/>
      <c r="L7" s="4"/>
    </row>
    <row r="8" spans="1:14" x14ac:dyDescent="0.3">
      <c r="B8" s="48" t="s">
        <v>262</v>
      </c>
      <c r="C8" s="48"/>
      <c r="D8" s="48"/>
      <c r="E8" s="48"/>
      <c r="F8" s="48"/>
      <c r="G8" s="48"/>
      <c r="H8" s="48"/>
      <c r="I8" s="48"/>
      <c r="J8" s="48"/>
      <c r="K8" s="48"/>
    </row>
    <row r="9" spans="1:14" x14ac:dyDescent="0.3">
      <c r="B9" s="49" t="s">
        <v>67</v>
      </c>
      <c r="C9" s="49"/>
      <c r="D9" s="49"/>
      <c r="E9" s="49"/>
      <c r="F9" s="49"/>
      <c r="G9" s="49"/>
      <c r="H9" s="49"/>
      <c r="I9" s="49"/>
      <c r="J9" s="49"/>
      <c r="K9" s="49"/>
    </row>
    <row r="10" spans="1:14" s="30" customFormat="1" ht="28.8" x14ac:dyDescent="0.3">
      <c r="B10" s="27" t="s">
        <v>68</v>
      </c>
      <c r="C10" s="28" t="s">
        <v>69</v>
      </c>
      <c r="D10" s="28" t="s">
        <v>70</v>
      </c>
      <c r="E10" s="28" t="s">
        <v>71</v>
      </c>
      <c r="F10" s="28" t="s">
        <v>72</v>
      </c>
      <c r="G10" s="28" t="s">
        <v>73</v>
      </c>
      <c r="H10" s="28" t="s">
        <v>74</v>
      </c>
      <c r="I10" s="28" t="s">
        <v>75</v>
      </c>
      <c r="J10" s="29" t="s">
        <v>76</v>
      </c>
      <c r="K10" s="29" t="s">
        <v>77</v>
      </c>
    </row>
    <row r="11" spans="1:14" s="33" customFormat="1" x14ac:dyDescent="0.3">
      <c r="A11" s="2">
        <v>32</v>
      </c>
      <c r="B11" s="34" t="s">
        <v>340</v>
      </c>
      <c r="C11" s="43" t="s">
        <v>106</v>
      </c>
      <c r="D11" s="43" t="s">
        <v>7</v>
      </c>
      <c r="E11" s="35" t="s">
        <v>8</v>
      </c>
      <c r="F11" s="36" t="s">
        <v>342</v>
      </c>
      <c r="G11" s="37">
        <v>5000</v>
      </c>
      <c r="H11" s="38">
        <f t="shared" ref="H11:H42" si="0">G11</f>
        <v>5000</v>
      </c>
      <c r="I11" s="31">
        <f t="shared" ref="I11:I42" si="1">+G11-H11</f>
        <v>0</v>
      </c>
      <c r="J11" s="39" t="s">
        <v>78</v>
      </c>
      <c r="K11" s="40" t="s">
        <v>79</v>
      </c>
      <c r="L11" s="2"/>
      <c r="M11" s="2"/>
      <c r="N11" s="2"/>
    </row>
    <row r="12" spans="1:14" s="33" customFormat="1" x14ac:dyDescent="0.3">
      <c r="A12" s="2">
        <v>43</v>
      </c>
      <c r="B12" s="34" t="s">
        <v>341</v>
      </c>
      <c r="C12" s="43" t="s">
        <v>106</v>
      </c>
      <c r="D12" s="43" t="s">
        <v>7</v>
      </c>
      <c r="E12" s="35" t="s">
        <v>8</v>
      </c>
      <c r="F12" s="36" t="s">
        <v>90</v>
      </c>
      <c r="G12" s="37">
        <v>61250</v>
      </c>
      <c r="H12" s="38">
        <f t="shared" si="0"/>
        <v>61250</v>
      </c>
      <c r="I12" s="31">
        <f t="shared" si="1"/>
        <v>0</v>
      </c>
      <c r="J12" s="39" t="s">
        <v>78</v>
      </c>
      <c r="K12" s="40" t="s">
        <v>79</v>
      </c>
      <c r="L12" s="2"/>
      <c r="M12" s="2"/>
      <c r="N12" s="2"/>
    </row>
    <row r="13" spans="1:14" s="33" customFormat="1" x14ac:dyDescent="0.3">
      <c r="A13" s="33">
        <v>44</v>
      </c>
      <c r="B13" s="8" t="s">
        <v>273</v>
      </c>
      <c r="C13" s="42" t="s">
        <v>106</v>
      </c>
      <c r="D13" s="42" t="s">
        <v>151</v>
      </c>
      <c r="E13" s="13" t="s">
        <v>152</v>
      </c>
      <c r="F13" s="9" t="s">
        <v>280</v>
      </c>
      <c r="G13" s="10">
        <v>97350</v>
      </c>
      <c r="H13" s="5">
        <f t="shared" si="0"/>
        <v>97350</v>
      </c>
      <c r="I13" s="31">
        <f t="shared" si="1"/>
        <v>0</v>
      </c>
      <c r="J13" s="7" t="s">
        <v>78</v>
      </c>
      <c r="K13" s="6" t="s">
        <v>79</v>
      </c>
      <c r="L13" s="2"/>
    </row>
    <row r="14" spans="1:14" s="33" customFormat="1" ht="27.6" x14ac:dyDescent="0.3">
      <c r="A14" s="33">
        <v>44</v>
      </c>
      <c r="B14" s="8" t="s">
        <v>354</v>
      </c>
      <c r="C14" s="42" t="s">
        <v>106</v>
      </c>
      <c r="D14" s="42" t="s">
        <v>54</v>
      </c>
      <c r="E14" s="13" t="s">
        <v>55</v>
      </c>
      <c r="F14" s="9" t="s">
        <v>128</v>
      </c>
      <c r="G14" s="10">
        <v>3290.86</v>
      </c>
      <c r="H14" s="5">
        <f t="shared" si="0"/>
        <v>3290.86</v>
      </c>
      <c r="I14" s="31">
        <f t="shared" si="1"/>
        <v>0</v>
      </c>
      <c r="J14" s="7" t="s">
        <v>78</v>
      </c>
      <c r="K14" s="6" t="s">
        <v>79</v>
      </c>
      <c r="L14" s="2"/>
    </row>
    <row r="15" spans="1:14" s="33" customFormat="1" x14ac:dyDescent="0.3">
      <c r="A15" s="33">
        <v>44</v>
      </c>
      <c r="B15" s="8" t="s">
        <v>237</v>
      </c>
      <c r="C15" s="42" t="s">
        <v>106</v>
      </c>
      <c r="D15" s="42" t="s">
        <v>21</v>
      </c>
      <c r="E15" s="13" t="s">
        <v>22</v>
      </c>
      <c r="F15" s="9" t="s">
        <v>90</v>
      </c>
      <c r="G15" s="10">
        <v>53000</v>
      </c>
      <c r="H15" s="5">
        <f t="shared" si="0"/>
        <v>53000</v>
      </c>
      <c r="I15" s="31">
        <f t="shared" si="1"/>
        <v>0</v>
      </c>
      <c r="J15" s="7" t="s">
        <v>78</v>
      </c>
      <c r="K15" s="6" t="s">
        <v>79</v>
      </c>
      <c r="L15" s="2"/>
    </row>
    <row r="16" spans="1:14" s="33" customFormat="1" ht="27.6" x14ac:dyDescent="0.3">
      <c r="A16" s="33">
        <v>44</v>
      </c>
      <c r="B16" s="8" t="s">
        <v>218</v>
      </c>
      <c r="C16" s="42" t="s">
        <v>106</v>
      </c>
      <c r="D16" s="42" t="s">
        <v>31</v>
      </c>
      <c r="E16" s="13" t="s">
        <v>32</v>
      </c>
      <c r="F16" s="9" t="s">
        <v>217</v>
      </c>
      <c r="G16" s="10">
        <v>35400</v>
      </c>
      <c r="H16" s="5">
        <f t="shared" si="0"/>
        <v>35400</v>
      </c>
      <c r="I16" s="31">
        <f t="shared" si="1"/>
        <v>0</v>
      </c>
      <c r="J16" s="7" t="s">
        <v>78</v>
      </c>
      <c r="K16" s="6" t="s">
        <v>79</v>
      </c>
      <c r="L16" s="2"/>
    </row>
    <row r="17" spans="1:14" s="33" customFormat="1" x14ac:dyDescent="0.3">
      <c r="A17" s="33">
        <v>44</v>
      </c>
      <c r="B17" s="8" t="s">
        <v>238</v>
      </c>
      <c r="C17" s="42" t="s">
        <v>106</v>
      </c>
      <c r="D17" s="42" t="s">
        <v>37</v>
      </c>
      <c r="E17" s="13" t="s">
        <v>38</v>
      </c>
      <c r="F17" s="9" t="s">
        <v>90</v>
      </c>
      <c r="G17" s="10">
        <v>131000</v>
      </c>
      <c r="H17" s="5">
        <f t="shared" si="0"/>
        <v>131000</v>
      </c>
      <c r="I17" s="31">
        <f t="shared" si="1"/>
        <v>0</v>
      </c>
      <c r="J17" s="7" t="s">
        <v>78</v>
      </c>
      <c r="K17" s="6" t="s">
        <v>79</v>
      </c>
      <c r="L17" s="2"/>
    </row>
    <row r="18" spans="1:14" x14ac:dyDescent="0.3">
      <c r="A18" s="33">
        <v>44</v>
      </c>
      <c r="B18" s="8" t="s">
        <v>236</v>
      </c>
      <c r="C18" s="42" t="s">
        <v>106</v>
      </c>
      <c r="D18" s="42" t="s">
        <v>25</v>
      </c>
      <c r="E18" s="13" t="s">
        <v>26</v>
      </c>
      <c r="F18" s="9" t="s">
        <v>90</v>
      </c>
      <c r="G18" s="10">
        <v>140750</v>
      </c>
      <c r="H18" s="5">
        <f t="shared" si="0"/>
        <v>140750</v>
      </c>
      <c r="I18" s="31">
        <f t="shared" si="1"/>
        <v>0</v>
      </c>
      <c r="J18" s="7" t="s">
        <v>78</v>
      </c>
      <c r="K18" s="6" t="s">
        <v>79</v>
      </c>
      <c r="L18" s="33"/>
      <c r="M18" s="33"/>
      <c r="N18" s="33"/>
    </row>
    <row r="19" spans="1:14" x14ac:dyDescent="0.3">
      <c r="A19" s="2">
        <v>30</v>
      </c>
      <c r="B19" s="8" t="s">
        <v>235</v>
      </c>
      <c r="C19" s="42" t="s">
        <v>106</v>
      </c>
      <c r="D19" s="42" t="s">
        <v>11</v>
      </c>
      <c r="E19" s="13" t="s">
        <v>12</v>
      </c>
      <c r="F19" s="9" t="s">
        <v>90</v>
      </c>
      <c r="G19" s="10">
        <v>27000</v>
      </c>
      <c r="H19" s="5">
        <f t="shared" si="0"/>
        <v>27000</v>
      </c>
      <c r="I19" s="31">
        <f t="shared" si="1"/>
        <v>0</v>
      </c>
      <c r="J19" s="7" t="s">
        <v>78</v>
      </c>
      <c r="K19" s="6" t="s">
        <v>79</v>
      </c>
    </row>
    <row r="20" spans="1:14" x14ac:dyDescent="0.3">
      <c r="A20" s="2">
        <v>33</v>
      </c>
      <c r="B20" s="8" t="s">
        <v>274</v>
      </c>
      <c r="C20" s="42" t="s">
        <v>129</v>
      </c>
      <c r="D20" s="42" t="s">
        <v>153</v>
      </c>
      <c r="E20" s="13" t="s">
        <v>154</v>
      </c>
      <c r="F20" s="9" t="s">
        <v>281</v>
      </c>
      <c r="G20" s="10">
        <v>5310</v>
      </c>
      <c r="H20" s="5">
        <f t="shared" si="0"/>
        <v>5310</v>
      </c>
      <c r="I20" s="31">
        <f t="shared" si="1"/>
        <v>0</v>
      </c>
      <c r="J20" s="7" t="s">
        <v>78</v>
      </c>
      <c r="K20" s="6" t="s">
        <v>79</v>
      </c>
    </row>
    <row r="21" spans="1:14" x14ac:dyDescent="0.3">
      <c r="A21" s="2">
        <v>78</v>
      </c>
      <c r="B21" s="8" t="s">
        <v>275</v>
      </c>
      <c r="C21" s="42" t="s">
        <v>129</v>
      </c>
      <c r="D21" s="42" t="s">
        <v>155</v>
      </c>
      <c r="E21" s="13" t="s">
        <v>156</v>
      </c>
      <c r="F21" s="9" t="s">
        <v>282</v>
      </c>
      <c r="G21" s="10">
        <v>2172348.44</v>
      </c>
      <c r="H21" s="5">
        <f t="shared" si="0"/>
        <v>2172348.44</v>
      </c>
      <c r="I21" s="31">
        <f t="shared" si="1"/>
        <v>0</v>
      </c>
      <c r="J21" s="7" t="s">
        <v>78</v>
      </c>
      <c r="K21" s="6" t="s">
        <v>79</v>
      </c>
    </row>
    <row r="22" spans="1:14" x14ac:dyDescent="0.3">
      <c r="A22" s="2">
        <v>79</v>
      </c>
      <c r="B22" s="8" t="s">
        <v>239</v>
      </c>
      <c r="C22" s="42" t="s">
        <v>129</v>
      </c>
      <c r="D22" s="42" t="s">
        <v>45</v>
      </c>
      <c r="E22" s="13" t="s">
        <v>46</v>
      </c>
      <c r="F22" s="9" t="s">
        <v>90</v>
      </c>
      <c r="G22" s="10">
        <v>29500</v>
      </c>
      <c r="H22" s="5">
        <f t="shared" si="0"/>
        <v>29500</v>
      </c>
      <c r="I22" s="31">
        <f t="shared" si="1"/>
        <v>0</v>
      </c>
      <c r="J22" s="7" t="s">
        <v>78</v>
      </c>
      <c r="K22" s="6" t="s">
        <v>79</v>
      </c>
    </row>
    <row r="23" spans="1:14" x14ac:dyDescent="0.3">
      <c r="A23" s="2">
        <v>82</v>
      </c>
      <c r="B23" s="34" t="s">
        <v>337</v>
      </c>
      <c r="C23" s="43" t="s">
        <v>129</v>
      </c>
      <c r="D23" s="43" t="s">
        <v>2</v>
      </c>
      <c r="E23" s="35" t="s">
        <v>135</v>
      </c>
      <c r="F23" s="36" t="s">
        <v>336</v>
      </c>
      <c r="G23" s="37">
        <v>8201</v>
      </c>
      <c r="H23" s="38">
        <f t="shared" si="0"/>
        <v>8201</v>
      </c>
      <c r="I23" s="31">
        <f t="shared" si="1"/>
        <v>0</v>
      </c>
      <c r="J23" s="39" t="s">
        <v>78</v>
      </c>
      <c r="K23" s="40" t="s">
        <v>79</v>
      </c>
    </row>
    <row r="24" spans="1:14" ht="27.6" x14ac:dyDescent="0.3">
      <c r="A24" s="33">
        <v>10</v>
      </c>
      <c r="B24" s="34" t="s">
        <v>338</v>
      </c>
      <c r="C24" s="43" t="s">
        <v>129</v>
      </c>
      <c r="D24" s="43" t="s">
        <v>2</v>
      </c>
      <c r="E24" s="35" t="s">
        <v>135</v>
      </c>
      <c r="F24" s="36" t="s">
        <v>136</v>
      </c>
      <c r="G24" s="37">
        <v>13275</v>
      </c>
      <c r="H24" s="38">
        <f t="shared" si="0"/>
        <v>13275</v>
      </c>
      <c r="I24" s="31">
        <f t="shared" si="1"/>
        <v>0</v>
      </c>
      <c r="J24" s="39" t="s">
        <v>78</v>
      </c>
      <c r="K24" s="40" t="s">
        <v>79</v>
      </c>
      <c r="M24" s="33"/>
      <c r="N24" s="33"/>
    </row>
    <row r="25" spans="1:14" ht="27.6" x14ac:dyDescent="0.3">
      <c r="A25" s="33">
        <v>10</v>
      </c>
      <c r="B25" s="34" t="s">
        <v>339</v>
      </c>
      <c r="C25" s="43" t="s">
        <v>129</v>
      </c>
      <c r="D25" s="43" t="s">
        <v>2</v>
      </c>
      <c r="E25" s="35" t="s">
        <v>135</v>
      </c>
      <c r="F25" s="36" t="s">
        <v>136</v>
      </c>
      <c r="G25" s="37">
        <v>29323</v>
      </c>
      <c r="H25" s="38">
        <f t="shared" si="0"/>
        <v>29323</v>
      </c>
      <c r="I25" s="31">
        <f t="shared" si="1"/>
        <v>0</v>
      </c>
      <c r="J25" s="39" t="s">
        <v>78</v>
      </c>
      <c r="K25" s="40" t="s">
        <v>79</v>
      </c>
      <c r="M25" s="33"/>
      <c r="N25" s="33"/>
    </row>
    <row r="26" spans="1:14" x14ac:dyDescent="0.3">
      <c r="A26" s="2">
        <v>9</v>
      </c>
      <c r="B26" s="8" t="s">
        <v>251</v>
      </c>
      <c r="C26" s="42" t="s">
        <v>129</v>
      </c>
      <c r="D26" s="42" t="s">
        <v>2</v>
      </c>
      <c r="E26" s="13" t="s">
        <v>135</v>
      </c>
      <c r="F26" s="9" t="s">
        <v>250</v>
      </c>
      <c r="G26" s="10">
        <v>15104</v>
      </c>
      <c r="H26" s="5">
        <f t="shared" si="0"/>
        <v>15104</v>
      </c>
      <c r="I26" s="31">
        <f t="shared" si="1"/>
        <v>0</v>
      </c>
      <c r="J26" s="7" t="s">
        <v>78</v>
      </c>
      <c r="K26" s="6" t="s">
        <v>79</v>
      </c>
    </row>
    <row r="27" spans="1:14" x14ac:dyDescent="0.3">
      <c r="A27" s="33">
        <v>25</v>
      </c>
      <c r="B27" s="8" t="s">
        <v>286</v>
      </c>
      <c r="C27" s="42" t="s">
        <v>129</v>
      </c>
      <c r="D27" s="42" t="s">
        <v>163</v>
      </c>
      <c r="E27" s="13" t="s">
        <v>164</v>
      </c>
      <c r="F27" s="9" t="s">
        <v>291</v>
      </c>
      <c r="G27" s="10">
        <v>5982667.6100000003</v>
      </c>
      <c r="H27" s="5">
        <f t="shared" si="0"/>
        <v>5982667.6100000003</v>
      </c>
      <c r="I27" s="31">
        <f t="shared" si="1"/>
        <v>0</v>
      </c>
      <c r="J27" s="7" t="s">
        <v>78</v>
      </c>
      <c r="K27" s="6" t="s">
        <v>79</v>
      </c>
      <c r="M27" s="33"/>
      <c r="N27" s="33"/>
    </row>
    <row r="28" spans="1:14" x14ac:dyDescent="0.3">
      <c r="A28" s="33">
        <v>25</v>
      </c>
      <c r="B28" s="8" t="s">
        <v>81</v>
      </c>
      <c r="C28" s="42" t="s">
        <v>129</v>
      </c>
      <c r="D28" s="42" t="s">
        <v>15</v>
      </c>
      <c r="E28" s="13" t="s">
        <v>16</v>
      </c>
      <c r="F28" s="9" t="s">
        <v>90</v>
      </c>
      <c r="G28" s="10">
        <v>77000</v>
      </c>
      <c r="H28" s="5">
        <f t="shared" si="0"/>
        <v>77000</v>
      </c>
      <c r="I28" s="31">
        <f t="shared" si="1"/>
        <v>0</v>
      </c>
      <c r="J28" s="7" t="s">
        <v>78</v>
      </c>
      <c r="K28" s="6" t="s">
        <v>79</v>
      </c>
      <c r="M28" s="33"/>
      <c r="N28" s="33"/>
    </row>
    <row r="29" spans="1:14" x14ac:dyDescent="0.3">
      <c r="A29" s="2">
        <v>38</v>
      </c>
      <c r="B29" s="8" t="s">
        <v>89</v>
      </c>
      <c r="C29" s="42" t="s">
        <v>103</v>
      </c>
      <c r="D29" s="42" t="s">
        <v>17</v>
      </c>
      <c r="E29" s="13" t="s">
        <v>18</v>
      </c>
      <c r="F29" s="9" t="s">
        <v>90</v>
      </c>
      <c r="G29" s="10">
        <v>61250</v>
      </c>
      <c r="H29" s="5">
        <f t="shared" si="0"/>
        <v>61250</v>
      </c>
      <c r="I29" s="31">
        <f t="shared" si="1"/>
        <v>0</v>
      </c>
      <c r="J29" s="7" t="s">
        <v>78</v>
      </c>
      <c r="K29" s="6" t="s">
        <v>79</v>
      </c>
    </row>
    <row r="30" spans="1:14" x14ac:dyDescent="0.3">
      <c r="A30" s="2">
        <v>59</v>
      </c>
      <c r="B30" s="8" t="s">
        <v>243</v>
      </c>
      <c r="C30" s="42" t="s">
        <v>103</v>
      </c>
      <c r="D30" s="42" t="s">
        <v>19</v>
      </c>
      <c r="E30" s="13" t="s">
        <v>20</v>
      </c>
      <c r="F30" s="9" t="s">
        <v>90</v>
      </c>
      <c r="G30" s="10">
        <v>85750</v>
      </c>
      <c r="H30" s="5">
        <f t="shared" si="0"/>
        <v>85750</v>
      </c>
      <c r="I30" s="31">
        <f t="shared" si="1"/>
        <v>0</v>
      </c>
      <c r="J30" s="7" t="s">
        <v>78</v>
      </c>
      <c r="K30" s="6" t="s">
        <v>79</v>
      </c>
    </row>
    <row r="31" spans="1:14" s="33" customFormat="1" x14ac:dyDescent="0.3">
      <c r="A31" s="2">
        <v>45</v>
      </c>
      <c r="B31" s="8" t="s">
        <v>240</v>
      </c>
      <c r="C31" s="42" t="s">
        <v>103</v>
      </c>
      <c r="D31" s="42" t="s">
        <v>5</v>
      </c>
      <c r="E31" s="13" t="s">
        <v>6</v>
      </c>
      <c r="F31" s="9" t="s">
        <v>90</v>
      </c>
      <c r="G31" s="10">
        <v>73000</v>
      </c>
      <c r="H31" s="5">
        <f t="shared" si="0"/>
        <v>73000</v>
      </c>
      <c r="I31" s="31">
        <f t="shared" si="1"/>
        <v>0</v>
      </c>
      <c r="J31" s="7" t="s">
        <v>78</v>
      </c>
      <c r="K31" s="6" t="s">
        <v>79</v>
      </c>
      <c r="L31" s="2"/>
      <c r="M31" s="2"/>
      <c r="N31" s="2"/>
    </row>
    <row r="32" spans="1:14" s="33" customFormat="1" ht="27.6" x14ac:dyDescent="0.3">
      <c r="A32" s="2">
        <v>55</v>
      </c>
      <c r="B32" s="8" t="s">
        <v>207</v>
      </c>
      <c r="C32" s="42" t="s">
        <v>103</v>
      </c>
      <c r="D32" s="42" t="s">
        <v>104</v>
      </c>
      <c r="E32" s="13" t="s">
        <v>105</v>
      </c>
      <c r="F32" s="9" t="s">
        <v>210</v>
      </c>
      <c r="G32" s="10">
        <v>818</v>
      </c>
      <c r="H32" s="5">
        <f t="shared" si="0"/>
        <v>818</v>
      </c>
      <c r="I32" s="31">
        <f t="shared" si="1"/>
        <v>0</v>
      </c>
      <c r="J32" s="7" t="s">
        <v>78</v>
      </c>
      <c r="K32" s="6" t="s">
        <v>79</v>
      </c>
      <c r="L32" s="2"/>
      <c r="M32" s="2"/>
      <c r="N32" s="2"/>
    </row>
    <row r="33" spans="1:14" ht="27.6" x14ac:dyDescent="0.3">
      <c r="A33" s="33">
        <v>1</v>
      </c>
      <c r="B33" s="8" t="s">
        <v>208</v>
      </c>
      <c r="C33" s="42" t="s">
        <v>103</v>
      </c>
      <c r="D33" s="42" t="s">
        <v>104</v>
      </c>
      <c r="E33" s="13" t="s">
        <v>105</v>
      </c>
      <c r="F33" s="9" t="s">
        <v>212</v>
      </c>
      <c r="G33" s="10">
        <v>480</v>
      </c>
      <c r="H33" s="5">
        <f t="shared" si="0"/>
        <v>480</v>
      </c>
      <c r="I33" s="31">
        <f t="shared" si="1"/>
        <v>0</v>
      </c>
      <c r="J33" s="7" t="s">
        <v>78</v>
      </c>
      <c r="K33" s="6" t="s">
        <v>79</v>
      </c>
      <c r="M33" s="33"/>
      <c r="N33" s="33"/>
    </row>
    <row r="34" spans="1:14" ht="27.6" x14ac:dyDescent="0.3">
      <c r="A34" s="33">
        <v>1</v>
      </c>
      <c r="B34" s="8" t="s">
        <v>209</v>
      </c>
      <c r="C34" s="42" t="s">
        <v>103</v>
      </c>
      <c r="D34" s="42" t="s">
        <v>104</v>
      </c>
      <c r="E34" s="13" t="s">
        <v>105</v>
      </c>
      <c r="F34" s="9" t="s">
        <v>211</v>
      </c>
      <c r="G34" s="10">
        <v>3200</v>
      </c>
      <c r="H34" s="5">
        <f t="shared" si="0"/>
        <v>3200</v>
      </c>
      <c r="I34" s="31">
        <f t="shared" si="1"/>
        <v>0</v>
      </c>
      <c r="J34" s="7" t="s">
        <v>78</v>
      </c>
      <c r="K34" s="6" t="s">
        <v>79</v>
      </c>
      <c r="L34" s="33"/>
      <c r="M34" s="33"/>
      <c r="N34" s="33"/>
    </row>
    <row r="35" spans="1:14" x14ac:dyDescent="0.3">
      <c r="A35" s="33">
        <v>1</v>
      </c>
      <c r="B35" s="8" t="s">
        <v>256</v>
      </c>
      <c r="C35" s="42" t="s">
        <v>103</v>
      </c>
      <c r="D35" s="42" t="s">
        <v>137</v>
      </c>
      <c r="E35" s="13" t="s">
        <v>138</v>
      </c>
      <c r="F35" s="9" t="s">
        <v>255</v>
      </c>
      <c r="G35" s="10">
        <v>50681</v>
      </c>
      <c r="H35" s="5">
        <f t="shared" si="0"/>
        <v>50681</v>
      </c>
      <c r="I35" s="31">
        <f t="shared" si="1"/>
        <v>0</v>
      </c>
      <c r="J35" s="7" t="s">
        <v>78</v>
      </c>
      <c r="K35" s="6" t="s">
        <v>79</v>
      </c>
      <c r="L35" s="33"/>
      <c r="M35" s="33"/>
      <c r="N35" s="33"/>
    </row>
    <row r="36" spans="1:14" ht="27.6" x14ac:dyDescent="0.3">
      <c r="A36" s="33">
        <v>1</v>
      </c>
      <c r="B36" s="8" t="s">
        <v>220</v>
      </c>
      <c r="C36" s="42" t="s">
        <v>103</v>
      </c>
      <c r="D36" s="42" t="s">
        <v>107</v>
      </c>
      <c r="E36" s="13" t="s">
        <v>108</v>
      </c>
      <c r="F36" s="9" t="s">
        <v>219</v>
      </c>
      <c r="G36" s="10">
        <v>139412.99</v>
      </c>
      <c r="H36" s="5">
        <f t="shared" si="0"/>
        <v>139412.99</v>
      </c>
      <c r="I36" s="31">
        <f t="shared" si="1"/>
        <v>0</v>
      </c>
      <c r="J36" s="7" t="s">
        <v>78</v>
      </c>
      <c r="K36" s="6" t="s">
        <v>79</v>
      </c>
      <c r="L36" s="33"/>
      <c r="M36" s="33"/>
      <c r="N36" s="33"/>
    </row>
    <row r="37" spans="1:14" x14ac:dyDescent="0.3">
      <c r="A37" s="33">
        <v>1</v>
      </c>
      <c r="B37" s="8" t="s">
        <v>241</v>
      </c>
      <c r="C37" s="42" t="s">
        <v>103</v>
      </c>
      <c r="D37" s="42" t="s">
        <v>13</v>
      </c>
      <c r="E37" s="13" t="s">
        <v>14</v>
      </c>
      <c r="F37" s="9" t="s">
        <v>90</v>
      </c>
      <c r="G37" s="10">
        <v>106000</v>
      </c>
      <c r="H37" s="5">
        <f t="shared" si="0"/>
        <v>106000</v>
      </c>
      <c r="I37" s="31">
        <f t="shared" si="1"/>
        <v>0</v>
      </c>
      <c r="J37" s="7" t="s">
        <v>78</v>
      </c>
      <c r="K37" s="6" t="s">
        <v>79</v>
      </c>
      <c r="L37" s="33"/>
      <c r="M37" s="33"/>
      <c r="N37" s="33"/>
    </row>
    <row r="38" spans="1:14" x14ac:dyDescent="0.3">
      <c r="A38" s="33">
        <v>1</v>
      </c>
      <c r="B38" s="8" t="s">
        <v>245</v>
      </c>
      <c r="C38" s="42" t="s">
        <v>103</v>
      </c>
      <c r="D38" s="42" t="s">
        <v>23</v>
      </c>
      <c r="E38" s="13" t="s">
        <v>24</v>
      </c>
      <c r="F38" s="9" t="s">
        <v>90</v>
      </c>
      <c r="G38" s="10">
        <v>73000</v>
      </c>
      <c r="H38" s="5">
        <f t="shared" si="0"/>
        <v>73000</v>
      </c>
      <c r="I38" s="31">
        <f t="shared" si="1"/>
        <v>0</v>
      </c>
      <c r="J38" s="7" t="s">
        <v>78</v>
      </c>
      <c r="K38" s="6" t="s">
        <v>79</v>
      </c>
      <c r="L38" s="33"/>
      <c r="M38" s="33"/>
      <c r="N38" s="33"/>
    </row>
    <row r="39" spans="1:14" x14ac:dyDescent="0.3">
      <c r="A39" s="33">
        <v>1</v>
      </c>
      <c r="B39" s="8" t="s">
        <v>287</v>
      </c>
      <c r="C39" s="42" t="s">
        <v>103</v>
      </c>
      <c r="D39" s="42" t="s">
        <v>93</v>
      </c>
      <c r="E39" s="13" t="s">
        <v>94</v>
      </c>
      <c r="F39" s="9" t="s">
        <v>95</v>
      </c>
      <c r="G39" s="10">
        <v>131996.32999999999</v>
      </c>
      <c r="H39" s="5">
        <f t="shared" si="0"/>
        <v>131996.32999999999</v>
      </c>
      <c r="I39" s="31">
        <f t="shared" si="1"/>
        <v>0</v>
      </c>
      <c r="J39" s="7" t="s">
        <v>78</v>
      </c>
      <c r="K39" s="6" t="s">
        <v>79</v>
      </c>
      <c r="L39" s="33"/>
      <c r="M39" s="33"/>
      <c r="N39" s="33"/>
    </row>
    <row r="40" spans="1:14" x14ac:dyDescent="0.3">
      <c r="A40" s="2">
        <v>22</v>
      </c>
      <c r="B40" s="8" t="s">
        <v>299</v>
      </c>
      <c r="C40" s="42" t="s">
        <v>103</v>
      </c>
      <c r="D40" s="42" t="s">
        <v>167</v>
      </c>
      <c r="E40" s="13" t="s">
        <v>168</v>
      </c>
      <c r="F40" s="9" t="s">
        <v>298</v>
      </c>
      <c r="G40" s="10">
        <v>164000</v>
      </c>
      <c r="H40" s="5">
        <f t="shared" si="0"/>
        <v>164000</v>
      </c>
      <c r="I40" s="31">
        <f t="shared" si="1"/>
        <v>0</v>
      </c>
      <c r="J40" s="7" t="s">
        <v>78</v>
      </c>
      <c r="K40" s="6" t="s">
        <v>79</v>
      </c>
    </row>
    <row r="41" spans="1:14" x14ac:dyDescent="0.3">
      <c r="A41" s="2">
        <v>37</v>
      </c>
      <c r="B41" s="8" t="s">
        <v>244</v>
      </c>
      <c r="C41" s="42" t="s">
        <v>103</v>
      </c>
      <c r="D41" s="42" t="s">
        <v>3</v>
      </c>
      <c r="E41" s="13" t="s">
        <v>4</v>
      </c>
      <c r="F41" s="9" t="s">
        <v>90</v>
      </c>
      <c r="G41" s="10">
        <v>81000</v>
      </c>
      <c r="H41" s="5">
        <f t="shared" si="0"/>
        <v>81000</v>
      </c>
      <c r="I41" s="31">
        <f t="shared" si="1"/>
        <v>0</v>
      </c>
      <c r="J41" s="7" t="s">
        <v>78</v>
      </c>
      <c r="K41" s="6" t="s">
        <v>79</v>
      </c>
    </row>
    <row r="42" spans="1:14" x14ac:dyDescent="0.3">
      <c r="A42" s="2">
        <v>7</v>
      </c>
      <c r="B42" s="8" t="s">
        <v>308</v>
      </c>
      <c r="C42" s="42" t="s">
        <v>172</v>
      </c>
      <c r="D42" s="42" t="s">
        <v>52</v>
      </c>
      <c r="E42" s="13" t="s">
        <v>53</v>
      </c>
      <c r="F42" s="9" t="s">
        <v>309</v>
      </c>
      <c r="G42" s="10">
        <v>11800</v>
      </c>
      <c r="H42" s="5">
        <f t="shared" si="0"/>
        <v>11800</v>
      </c>
      <c r="I42" s="31">
        <f t="shared" si="1"/>
        <v>0</v>
      </c>
      <c r="J42" s="7" t="s">
        <v>78</v>
      </c>
      <c r="K42" s="6" t="s">
        <v>79</v>
      </c>
    </row>
    <row r="43" spans="1:14" ht="27.6" x14ac:dyDescent="0.3">
      <c r="A43" s="2">
        <v>7</v>
      </c>
      <c r="B43" s="8" t="s">
        <v>353</v>
      </c>
      <c r="C43" s="42" t="s">
        <v>130</v>
      </c>
      <c r="D43" s="42" t="s">
        <v>175</v>
      </c>
      <c r="E43" s="13" t="s">
        <v>176</v>
      </c>
      <c r="F43" s="9" t="s">
        <v>177</v>
      </c>
      <c r="G43" s="10">
        <v>200000</v>
      </c>
      <c r="H43" s="5">
        <f t="shared" ref="H43:H74" si="2">G43</f>
        <v>200000</v>
      </c>
      <c r="I43" s="31">
        <f t="shared" ref="I43:I74" si="3">+G43-H43</f>
        <v>0</v>
      </c>
      <c r="J43" s="7" t="s">
        <v>78</v>
      </c>
      <c r="K43" s="6" t="s">
        <v>79</v>
      </c>
    </row>
    <row r="44" spans="1:14" x14ac:dyDescent="0.3">
      <c r="A44" s="2">
        <v>7</v>
      </c>
      <c r="B44" s="8" t="s">
        <v>247</v>
      </c>
      <c r="C44" s="42" t="s">
        <v>130</v>
      </c>
      <c r="D44" s="42" t="s">
        <v>47</v>
      </c>
      <c r="E44" s="13" t="s">
        <v>48</v>
      </c>
      <c r="F44" s="9" t="s">
        <v>246</v>
      </c>
      <c r="G44" s="10">
        <v>14160</v>
      </c>
      <c r="H44" s="5">
        <f t="shared" si="2"/>
        <v>14160</v>
      </c>
      <c r="I44" s="31">
        <f t="shared" si="3"/>
        <v>0</v>
      </c>
      <c r="J44" s="7" t="s">
        <v>78</v>
      </c>
      <c r="K44" s="6" t="s">
        <v>79</v>
      </c>
    </row>
    <row r="45" spans="1:14" s="33" customFormat="1" x14ac:dyDescent="0.3">
      <c r="A45" s="2">
        <v>60</v>
      </c>
      <c r="B45" s="8" t="s">
        <v>253</v>
      </c>
      <c r="C45" s="42" t="s">
        <v>100</v>
      </c>
      <c r="D45" s="42" t="s">
        <v>0</v>
      </c>
      <c r="E45" s="13" t="s">
        <v>1</v>
      </c>
      <c r="F45" s="9" t="s">
        <v>252</v>
      </c>
      <c r="G45" s="10">
        <v>1920</v>
      </c>
      <c r="H45" s="5">
        <f t="shared" si="2"/>
        <v>1920</v>
      </c>
      <c r="I45" s="31">
        <f t="shared" si="3"/>
        <v>0</v>
      </c>
      <c r="J45" s="7" t="s">
        <v>78</v>
      </c>
      <c r="K45" s="6" t="s">
        <v>79</v>
      </c>
      <c r="L45" s="2"/>
      <c r="M45" s="2"/>
      <c r="N45" s="2"/>
    </row>
    <row r="46" spans="1:14" s="33" customFormat="1" ht="27.6" x14ac:dyDescent="0.3">
      <c r="A46" s="2">
        <v>21</v>
      </c>
      <c r="B46" s="8" t="s">
        <v>196</v>
      </c>
      <c r="C46" s="42" t="s">
        <v>100</v>
      </c>
      <c r="D46" s="42" t="s">
        <v>39</v>
      </c>
      <c r="E46" s="13" t="s">
        <v>40</v>
      </c>
      <c r="F46" s="9" t="s">
        <v>195</v>
      </c>
      <c r="G46" s="10">
        <v>380.97</v>
      </c>
      <c r="H46" s="5">
        <f t="shared" si="2"/>
        <v>380.97</v>
      </c>
      <c r="I46" s="31">
        <f t="shared" si="3"/>
        <v>0</v>
      </c>
      <c r="J46" s="7" t="s">
        <v>78</v>
      </c>
      <c r="K46" s="6" t="s">
        <v>79</v>
      </c>
      <c r="L46" s="2"/>
      <c r="M46" s="2"/>
      <c r="N46" s="2"/>
    </row>
    <row r="47" spans="1:14" x14ac:dyDescent="0.3">
      <c r="A47" s="2">
        <v>6</v>
      </c>
      <c r="B47" s="8" t="s">
        <v>288</v>
      </c>
      <c r="C47" s="42" t="s">
        <v>100</v>
      </c>
      <c r="D47" s="42" t="s">
        <v>93</v>
      </c>
      <c r="E47" s="13" t="s">
        <v>94</v>
      </c>
      <c r="F47" s="9" t="s">
        <v>95</v>
      </c>
      <c r="G47" s="10">
        <v>114584.67</v>
      </c>
      <c r="H47" s="5">
        <f t="shared" si="2"/>
        <v>114584.67</v>
      </c>
      <c r="I47" s="31">
        <f t="shared" si="3"/>
        <v>0</v>
      </c>
      <c r="J47" s="7" t="s">
        <v>78</v>
      </c>
      <c r="K47" s="6" t="s">
        <v>79</v>
      </c>
    </row>
    <row r="48" spans="1:14" ht="27.6" x14ac:dyDescent="0.3">
      <c r="A48" s="2">
        <v>6</v>
      </c>
      <c r="B48" s="8" t="s">
        <v>355</v>
      </c>
      <c r="C48" s="42" t="s">
        <v>131</v>
      </c>
      <c r="D48" s="42" t="s">
        <v>54</v>
      </c>
      <c r="E48" s="13" t="s">
        <v>55</v>
      </c>
      <c r="F48" s="9" t="s">
        <v>132</v>
      </c>
      <c r="G48" s="10">
        <v>3274.28</v>
      </c>
      <c r="H48" s="5">
        <f t="shared" si="2"/>
        <v>3274.28</v>
      </c>
      <c r="I48" s="31">
        <f t="shared" si="3"/>
        <v>0</v>
      </c>
      <c r="J48" s="7" t="s">
        <v>78</v>
      </c>
      <c r="K48" s="6" t="s">
        <v>79</v>
      </c>
    </row>
    <row r="49" spans="1:14" x14ac:dyDescent="0.3">
      <c r="A49" s="2">
        <v>6</v>
      </c>
      <c r="B49" s="8" t="s">
        <v>276</v>
      </c>
      <c r="C49" s="42" t="s">
        <v>131</v>
      </c>
      <c r="D49" s="42" t="s">
        <v>157</v>
      </c>
      <c r="E49" s="13" t="s">
        <v>158</v>
      </c>
      <c r="F49" s="9" t="s">
        <v>284</v>
      </c>
      <c r="G49" s="10">
        <v>149836.4</v>
      </c>
      <c r="H49" s="5">
        <f t="shared" si="2"/>
        <v>149836.4</v>
      </c>
      <c r="I49" s="31">
        <f t="shared" si="3"/>
        <v>0</v>
      </c>
      <c r="J49" s="7" t="s">
        <v>78</v>
      </c>
      <c r="K49" s="6" t="s">
        <v>79</v>
      </c>
    </row>
    <row r="50" spans="1:14" x14ac:dyDescent="0.3">
      <c r="A50" s="2">
        <v>6</v>
      </c>
      <c r="B50" s="8" t="s">
        <v>310</v>
      </c>
      <c r="C50" s="42" t="s">
        <v>169</v>
      </c>
      <c r="D50" s="42" t="s">
        <v>173</v>
      </c>
      <c r="E50" s="13" t="s">
        <v>174</v>
      </c>
      <c r="F50" s="9" t="s">
        <v>311</v>
      </c>
      <c r="G50" s="10">
        <v>155848.5</v>
      </c>
      <c r="H50" s="5">
        <f t="shared" si="2"/>
        <v>155848.5</v>
      </c>
      <c r="I50" s="31">
        <f t="shared" si="3"/>
        <v>0</v>
      </c>
      <c r="J50" s="7" t="s">
        <v>78</v>
      </c>
      <c r="K50" s="6" t="s">
        <v>79</v>
      </c>
    </row>
    <row r="51" spans="1:14" ht="27.6" x14ac:dyDescent="0.3">
      <c r="A51" s="2">
        <v>6</v>
      </c>
      <c r="B51" s="8" t="s">
        <v>294</v>
      </c>
      <c r="C51" s="42" t="s">
        <v>169</v>
      </c>
      <c r="D51" s="42" t="s">
        <v>33</v>
      </c>
      <c r="E51" s="13" t="s">
        <v>34</v>
      </c>
      <c r="F51" s="9" t="s">
        <v>300</v>
      </c>
      <c r="G51" s="10">
        <v>282240</v>
      </c>
      <c r="H51" s="5">
        <f t="shared" si="2"/>
        <v>282240</v>
      </c>
      <c r="I51" s="31">
        <f t="shared" si="3"/>
        <v>0</v>
      </c>
      <c r="J51" s="7" t="s">
        <v>78</v>
      </c>
      <c r="K51" s="6" t="s">
        <v>79</v>
      </c>
    </row>
    <row r="52" spans="1:14" s="11" customFormat="1" ht="27.6" x14ac:dyDescent="0.3">
      <c r="A52" s="2">
        <v>13</v>
      </c>
      <c r="B52" s="8" t="s">
        <v>305</v>
      </c>
      <c r="C52" s="42" t="s">
        <v>117</v>
      </c>
      <c r="D52" s="42" t="s">
        <v>170</v>
      </c>
      <c r="E52" s="13" t="s">
        <v>171</v>
      </c>
      <c r="F52" s="9" t="s">
        <v>306</v>
      </c>
      <c r="G52" s="10">
        <v>590000</v>
      </c>
      <c r="H52" s="5">
        <f t="shared" si="2"/>
        <v>590000</v>
      </c>
      <c r="I52" s="31">
        <f t="shared" si="3"/>
        <v>0</v>
      </c>
      <c r="J52" s="7" t="s">
        <v>78</v>
      </c>
      <c r="K52" s="6" t="s">
        <v>79</v>
      </c>
      <c r="L52" s="2"/>
      <c r="M52" s="2"/>
      <c r="N52" s="2"/>
    </row>
    <row r="53" spans="1:14" x14ac:dyDescent="0.3">
      <c r="A53" s="2">
        <v>72</v>
      </c>
      <c r="B53" s="8" t="s">
        <v>80</v>
      </c>
      <c r="C53" s="42" t="s">
        <v>117</v>
      </c>
      <c r="D53" s="42" t="s">
        <v>165</v>
      </c>
      <c r="E53" s="13" t="s">
        <v>166</v>
      </c>
      <c r="F53" s="9" t="s">
        <v>295</v>
      </c>
      <c r="G53" s="10">
        <v>51636.62</v>
      </c>
      <c r="H53" s="5">
        <f t="shared" si="2"/>
        <v>51636.62</v>
      </c>
      <c r="I53" s="31">
        <f t="shared" si="3"/>
        <v>0</v>
      </c>
      <c r="J53" s="7" t="s">
        <v>78</v>
      </c>
      <c r="K53" s="6" t="s">
        <v>79</v>
      </c>
    </row>
    <row r="54" spans="1:14" x14ac:dyDescent="0.3">
      <c r="A54" s="2">
        <v>5</v>
      </c>
      <c r="B54" s="8" t="s">
        <v>260</v>
      </c>
      <c r="C54" s="42" t="s">
        <v>117</v>
      </c>
      <c r="D54" s="42" t="s">
        <v>56</v>
      </c>
      <c r="E54" s="13" t="s">
        <v>57</v>
      </c>
      <c r="F54" s="9" t="s">
        <v>289</v>
      </c>
      <c r="G54" s="10">
        <v>97940</v>
      </c>
      <c r="H54" s="5">
        <f t="shared" si="2"/>
        <v>97940</v>
      </c>
      <c r="I54" s="31">
        <f t="shared" si="3"/>
        <v>0</v>
      </c>
      <c r="J54" s="7" t="s">
        <v>78</v>
      </c>
      <c r="K54" s="6" t="s">
        <v>79</v>
      </c>
    </row>
    <row r="55" spans="1:14" s="12" customFormat="1" x14ac:dyDescent="0.3">
      <c r="A55" s="2">
        <v>52</v>
      </c>
      <c r="B55" s="8" t="s">
        <v>232</v>
      </c>
      <c r="C55" s="42" t="s">
        <v>117</v>
      </c>
      <c r="D55" s="42" t="s">
        <v>123</v>
      </c>
      <c r="E55" s="13" t="s">
        <v>124</v>
      </c>
      <c r="F55" s="9" t="s">
        <v>231</v>
      </c>
      <c r="G55" s="10">
        <v>120257.84</v>
      </c>
      <c r="H55" s="5">
        <f t="shared" si="2"/>
        <v>120257.84</v>
      </c>
      <c r="I55" s="31">
        <f t="shared" si="3"/>
        <v>0</v>
      </c>
      <c r="J55" s="7" t="s">
        <v>78</v>
      </c>
      <c r="K55" s="6" t="s">
        <v>79</v>
      </c>
      <c r="L55" s="2"/>
      <c r="M55" s="2"/>
      <c r="N55" s="2"/>
    </row>
    <row r="56" spans="1:14" x14ac:dyDescent="0.3">
      <c r="A56" s="2">
        <v>16</v>
      </c>
      <c r="B56" s="8" t="s">
        <v>261</v>
      </c>
      <c r="C56" s="42" t="s">
        <v>117</v>
      </c>
      <c r="D56" s="42" t="s">
        <v>141</v>
      </c>
      <c r="E56" s="13" t="s">
        <v>142</v>
      </c>
      <c r="F56" s="9" t="s">
        <v>267</v>
      </c>
      <c r="G56" s="10">
        <v>177858.2</v>
      </c>
      <c r="H56" s="5">
        <f t="shared" si="2"/>
        <v>177858.2</v>
      </c>
      <c r="I56" s="31">
        <f t="shared" si="3"/>
        <v>0</v>
      </c>
      <c r="J56" s="7" t="s">
        <v>78</v>
      </c>
      <c r="K56" s="6" t="s">
        <v>79</v>
      </c>
    </row>
    <row r="57" spans="1:14" x14ac:dyDescent="0.3">
      <c r="A57" s="2">
        <v>46</v>
      </c>
      <c r="B57" s="8" t="s">
        <v>269</v>
      </c>
      <c r="C57" s="42" t="s">
        <v>117</v>
      </c>
      <c r="D57" s="42" t="s">
        <v>141</v>
      </c>
      <c r="E57" s="13" t="s">
        <v>142</v>
      </c>
      <c r="F57" s="9" t="s">
        <v>267</v>
      </c>
      <c r="G57" s="10">
        <v>283144.61</v>
      </c>
      <c r="H57" s="5">
        <f t="shared" si="2"/>
        <v>283144.61</v>
      </c>
      <c r="I57" s="31">
        <f t="shared" si="3"/>
        <v>0</v>
      </c>
      <c r="J57" s="7" t="s">
        <v>78</v>
      </c>
      <c r="K57" s="6" t="s">
        <v>79</v>
      </c>
    </row>
    <row r="58" spans="1:14" x14ac:dyDescent="0.3">
      <c r="A58" s="2">
        <v>62</v>
      </c>
      <c r="B58" s="34" t="s">
        <v>313</v>
      </c>
      <c r="C58" s="43" t="s">
        <v>117</v>
      </c>
      <c r="D58" s="43" t="s">
        <v>118</v>
      </c>
      <c r="E58" s="35" t="s">
        <v>119</v>
      </c>
      <c r="F58" s="36" t="s">
        <v>312</v>
      </c>
      <c r="G58" s="37">
        <v>101004.66</v>
      </c>
      <c r="H58" s="38">
        <f t="shared" si="2"/>
        <v>101004.66</v>
      </c>
      <c r="I58" s="31">
        <f t="shared" si="3"/>
        <v>0</v>
      </c>
      <c r="J58" s="39" t="s">
        <v>78</v>
      </c>
      <c r="K58" s="40" t="s">
        <v>79</v>
      </c>
    </row>
    <row r="59" spans="1:14" x14ac:dyDescent="0.3">
      <c r="A59" s="2">
        <v>81</v>
      </c>
      <c r="B59" s="34" t="s">
        <v>314</v>
      </c>
      <c r="C59" s="43" t="s">
        <v>117</v>
      </c>
      <c r="D59" s="43" t="s">
        <v>118</v>
      </c>
      <c r="E59" s="35" t="s">
        <v>119</v>
      </c>
      <c r="F59" s="36" t="s">
        <v>318</v>
      </c>
      <c r="G59" s="37">
        <v>2274183.25</v>
      </c>
      <c r="H59" s="38">
        <f t="shared" si="2"/>
        <v>2274183.25</v>
      </c>
      <c r="I59" s="31">
        <f t="shared" si="3"/>
        <v>0</v>
      </c>
      <c r="J59" s="39" t="s">
        <v>78</v>
      </c>
      <c r="K59" s="40" t="s">
        <v>79</v>
      </c>
    </row>
    <row r="60" spans="1:14" x14ac:dyDescent="0.3">
      <c r="A60" s="2">
        <v>15</v>
      </c>
      <c r="B60" s="34" t="s">
        <v>315</v>
      </c>
      <c r="C60" s="43" t="s">
        <v>117</v>
      </c>
      <c r="D60" s="43" t="s">
        <v>118</v>
      </c>
      <c r="E60" s="35" t="s">
        <v>119</v>
      </c>
      <c r="F60" s="36" t="s">
        <v>319</v>
      </c>
      <c r="G60" s="37">
        <v>48333.39</v>
      </c>
      <c r="H60" s="38">
        <f t="shared" si="2"/>
        <v>48333.39</v>
      </c>
      <c r="I60" s="31">
        <f t="shared" si="3"/>
        <v>0</v>
      </c>
      <c r="J60" s="39" t="s">
        <v>78</v>
      </c>
      <c r="K60" s="40" t="s">
        <v>79</v>
      </c>
    </row>
    <row r="61" spans="1:14" s="33" customFormat="1" x14ac:dyDescent="0.3">
      <c r="A61" s="2">
        <v>12</v>
      </c>
      <c r="B61" s="34" t="s">
        <v>316</v>
      </c>
      <c r="C61" s="43" t="s">
        <v>117</v>
      </c>
      <c r="D61" s="43" t="s">
        <v>118</v>
      </c>
      <c r="E61" s="35" t="s">
        <v>119</v>
      </c>
      <c r="F61" s="36" t="s">
        <v>320</v>
      </c>
      <c r="G61" s="37">
        <v>2369735</v>
      </c>
      <c r="H61" s="38">
        <f t="shared" si="2"/>
        <v>2369735</v>
      </c>
      <c r="I61" s="31">
        <f t="shared" si="3"/>
        <v>0</v>
      </c>
      <c r="J61" s="39" t="s">
        <v>78</v>
      </c>
      <c r="K61" s="40" t="s">
        <v>79</v>
      </c>
      <c r="L61" s="2"/>
      <c r="M61" s="2"/>
      <c r="N61" s="2"/>
    </row>
    <row r="62" spans="1:14" s="33" customFormat="1" x14ac:dyDescent="0.3">
      <c r="A62" s="2">
        <v>36</v>
      </c>
      <c r="B62" s="34" t="s">
        <v>317</v>
      </c>
      <c r="C62" s="43" t="s">
        <v>117</v>
      </c>
      <c r="D62" s="43" t="s">
        <v>118</v>
      </c>
      <c r="E62" s="35" t="s">
        <v>119</v>
      </c>
      <c r="F62" s="36" t="s">
        <v>321</v>
      </c>
      <c r="G62" s="37">
        <v>2695687.24</v>
      </c>
      <c r="H62" s="38">
        <f t="shared" si="2"/>
        <v>2695687.24</v>
      </c>
      <c r="I62" s="31">
        <f t="shared" si="3"/>
        <v>0</v>
      </c>
      <c r="J62" s="39" t="s">
        <v>78</v>
      </c>
      <c r="K62" s="40" t="s">
        <v>79</v>
      </c>
      <c r="L62" s="2"/>
      <c r="M62" s="2"/>
      <c r="N62" s="2"/>
    </row>
    <row r="63" spans="1:14" s="33" customFormat="1" x14ac:dyDescent="0.3">
      <c r="A63" s="2">
        <v>49</v>
      </c>
      <c r="B63" s="8" t="s">
        <v>301</v>
      </c>
      <c r="C63" s="42" t="s">
        <v>117</v>
      </c>
      <c r="D63" s="42" t="s">
        <v>35</v>
      </c>
      <c r="E63" s="13" t="s">
        <v>36</v>
      </c>
      <c r="F63" s="9" t="s">
        <v>302</v>
      </c>
      <c r="G63" s="10">
        <v>71980</v>
      </c>
      <c r="H63" s="5">
        <f t="shared" si="2"/>
        <v>71980</v>
      </c>
      <c r="I63" s="31">
        <f t="shared" si="3"/>
        <v>0</v>
      </c>
      <c r="J63" s="7" t="s">
        <v>78</v>
      </c>
      <c r="K63" s="6" t="s">
        <v>79</v>
      </c>
      <c r="L63" s="2"/>
      <c r="M63" s="2"/>
      <c r="N63" s="2"/>
    </row>
    <row r="64" spans="1:14" x14ac:dyDescent="0.3">
      <c r="A64" s="2">
        <v>63</v>
      </c>
      <c r="B64" s="8" t="s">
        <v>259</v>
      </c>
      <c r="C64" s="42" t="s">
        <v>117</v>
      </c>
      <c r="D64" s="42" t="s">
        <v>139</v>
      </c>
      <c r="E64" s="13" t="s">
        <v>140</v>
      </c>
      <c r="F64" s="9" t="s">
        <v>289</v>
      </c>
      <c r="G64" s="10">
        <v>14270.92</v>
      </c>
      <c r="H64" s="5">
        <f t="shared" si="2"/>
        <v>14270.92</v>
      </c>
      <c r="I64" s="31">
        <f t="shared" si="3"/>
        <v>0</v>
      </c>
      <c r="J64" s="7" t="s">
        <v>78</v>
      </c>
      <c r="K64" s="6" t="s">
        <v>79</v>
      </c>
    </row>
    <row r="65" spans="1:14" s="33" customFormat="1" x14ac:dyDescent="0.3">
      <c r="A65" s="2">
        <v>65</v>
      </c>
      <c r="B65" s="8" t="s">
        <v>270</v>
      </c>
      <c r="C65" s="42" t="s">
        <v>109</v>
      </c>
      <c r="D65" s="42" t="s">
        <v>29</v>
      </c>
      <c r="E65" s="13" t="s">
        <v>30</v>
      </c>
      <c r="F65" s="9" t="s">
        <v>268</v>
      </c>
      <c r="G65" s="10">
        <v>157810</v>
      </c>
      <c r="H65" s="5">
        <f t="shared" si="2"/>
        <v>157810</v>
      </c>
      <c r="I65" s="31">
        <f t="shared" si="3"/>
        <v>0</v>
      </c>
      <c r="J65" s="7" t="s">
        <v>78</v>
      </c>
      <c r="K65" s="6" t="s">
        <v>79</v>
      </c>
      <c r="L65" s="2"/>
      <c r="M65" s="2"/>
      <c r="N65" s="2"/>
    </row>
    <row r="66" spans="1:14" s="33" customFormat="1" x14ac:dyDescent="0.3">
      <c r="A66" s="2">
        <v>8</v>
      </c>
      <c r="B66" s="8" t="s">
        <v>222</v>
      </c>
      <c r="C66" s="42" t="s">
        <v>109</v>
      </c>
      <c r="D66" s="42" t="s">
        <v>91</v>
      </c>
      <c r="E66" s="13" t="s">
        <v>92</v>
      </c>
      <c r="F66" s="9" t="s">
        <v>221</v>
      </c>
      <c r="G66" s="10">
        <v>210040</v>
      </c>
      <c r="H66" s="5">
        <f t="shared" si="2"/>
        <v>210040</v>
      </c>
      <c r="I66" s="31">
        <f t="shared" si="3"/>
        <v>0</v>
      </c>
      <c r="J66" s="7" t="s">
        <v>78</v>
      </c>
      <c r="K66" s="6" t="s">
        <v>79</v>
      </c>
      <c r="L66" s="2"/>
      <c r="M66" s="2"/>
      <c r="N66" s="2"/>
    </row>
    <row r="67" spans="1:14" x14ac:dyDescent="0.3">
      <c r="A67" s="2">
        <v>39</v>
      </c>
      <c r="B67" s="8" t="s">
        <v>88</v>
      </c>
      <c r="C67" s="42" t="s">
        <v>109</v>
      </c>
      <c r="D67" s="42" t="s">
        <v>143</v>
      </c>
      <c r="E67" s="13" t="s">
        <v>144</v>
      </c>
      <c r="F67" s="9" t="s">
        <v>263</v>
      </c>
      <c r="G67" s="10">
        <v>97610</v>
      </c>
      <c r="H67" s="5">
        <f t="shared" si="2"/>
        <v>97610</v>
      </c>
      <c r="I67" s="31">
        <f t="shared" si="3"/>
        <v>0</v>
      </c>
      <c r="J67" s="7" t="s">
        <v>78</v>
      </c>
      <c r="K67" s="6" t="s">
        <v>79</v>
      </c>
    </row>
    <row r="68" spans="1:14" s="33" customFormat="1" x14ac:dyDescent="0.3">
      <c r="A68" s="2">
        <v>2</v>
      </c>
      <c r="B68" s="8" t="s">
        <v>258</v>
      </c>
      <c r="C68" s="42" t="s">
        <v>109</v>
      </c>
      <c r="D68" s="42" t="s">
        <v>43</v>
      </c>
      <c r="E68" s="13" t="s">
        <v>44</v>
      </c>
      <c r="F68" s="9" t="s">
        <v>257</v>
      </c>
      <c r="G68" s="10">
        <v>11151</v>
      </c>
      <c r="H68" s="5">
        <f t="shared" si="2"/>
        <v>11151</v>
      </c>
      <c r="I68" s="31">
        <f t="shared" si="3"/>
        <v>0</v>
      </c>
      <c r="J68" s="7" t="s">
        <v>78</v>
      </c>
      <c r="K68" s="6" t="s">
        <v>79</v>
      </c>
      <c r="L68" s="2"/>
      <c r="M68" s="2"/>
      <c r="N68" s="2"/>
    </row>
    <row r="69" spans="1:14" s="33" customFormat="1" x14ac:dyDescent="0.3">
      <c r="A69" s="2">
        <v>20</v>
      </c>
      <c r="B69" s="8" t="s">
        <v>277</v>
      </c>
      <c r="C69" s="42" t="s">
        <v>109</v>
      </c>
      <c r="D69" s="42" t="s">
        <v>159</v>
      </c>
      <c r="E69" s="13" t="s">
        <v>160</v>
      </c>
      <c r="F69" s="9" t="s">
        <v>283</v>
      </c>
      <c r="G69" s="10">
        <v>686270.3</v>
      </c>
      <c r="H69" s="5">
        <f t="shared" si="2"/>
        <v>686270.3</v>
      </c>
      <c r="I69" s="31">
        <f t="shared" si="3"/>
        <v>0</v>
      </c>
      <c r="J69" s="7" t="s">
        <v>78</v>
      </c>
      <c r="K69" s="6" t="s">
        <v>79</v>
      </c>
      <c r="L69" s="2"/>
      <c r="M69" s="2"/>
      <c r="N69" s="2"/>
    </row>
    <row r="70" spans="1:14" s="33" customFormat="1" ht="27.6" x14ac:dyDescent="0.3">
      <c r="A70" s="2">
        <v>47</v>
      </c>
      <c r="B70" s="8" t="s">
        <v>303</v>
      </c>
      <c r="C70" s="42" t="s">
        <v>109</v>
      </c>
      <c r="D70" s="42" t="s">
        <v>35</v>
      </c>
      <c r="E70" s="13" t="s">
        <v>36</v>
      </c>
      <c r="F70" s="9" t="s">
        <v>304</v>
      </c>
      <c r="G70" s="10">
        <v>204140</v>
      </c>
      <c r="H70" s="5">
        <f t="shared" si="2"/>
        <v>204140</v>
      </c>
      <c r="I70" s="31">
        <f t="shared" si="3"/>
        <v>0</v>
      </c>
      <c r="J70" s="7" t="s">
        <v>78</v>
      </c>
      <c r="K70" s="6" t="s">
        <v>79</v>
      </c>
      <c r="L70" s="2"/>
      <c r="M70" s="2"/>
      <c r="N70" s="2"/>
    </row>
    <row r="71" spans="1:14" s="33" customFormat="1" x14ac:dyDescent="0.3">
      <c r="A71" s="2">
        <v>35</v>
      </c>
      <c r="B71" s="8" t="s">
        <v>266</v>
      </c>
      <c r="C71" s="42" t="s">
        <v>109</v>
      </c>
      <c r="D71" s="42" t="s">
        <v>145</v>
      </c>
      <c r="E71" s="13" t="s">
        <v>146</v>
      </c>
      <c r="F71" s="9" t="s">
        <v>265</v>
      </c>
      <c r="G71" s="10">
        <v>2737000</v>
      </c>
      <c r="H71" s="5">
        <f t="shared" si="2"/>
        <v>2737000</v>
      </c>
      <c r="I71" s="31">
        <f t="shared" si="3"/>
        <v>0</v>
      </c>
      <c r="J71" s="7" t="s">
        <v>78</v>
      </c>
      <c r="K71" s="6" t="s">
        <v>79</v>
      </c>
      <c r="L71" s="2"/>
      <c r="M71" s="2"/>
      <c r="N71" s="2"/>
    </row>
    <row r="72" spans="1:14" s="33" customFormat="1" ht="27.6" x14ac:dyDescent="0.3">
      <c r="A72" s="2">
        <v>26</v>
      </c>
      <c r="B72" s="8" t="s">
        <v>230</v>
      </c>
      <c r="C72" s="42" t="s">
        <v>122</v>
      </c>
      <c r="D72" s="42" t="s">
        <v>62</v>
      </c>
      <c r="E72" s="13" t="s">
        <v>63</v>
      </c>
      <c r="F72" s="9" t="s">
        <v>229</v>
      </c>
      <c r="G72" s="10">
        <v>46963.74</v>
      </c>
      <c r="H72" s="5">
        <f t="shared" si="2"/>
        <v>46963.74</v>
      </c>
      <c r="I72" s="31">
        <f t="shared" si="3"/>
        <v>0</v>
      </c>
      <c r="J72" s="7" t="s">
        <v>78</v>
      </c>
      <c r="K72" s="6" t="s">
        <v>79</v>
      </c>
      <c r="L72" s="2"/>
      <c r="M72" s="2"/>
      <c r="N72" s="2"/>
    </row>
    <row r="73" spans="1:14" s="33" customFormat="1" x14ac:dyDescent="0.3">
      <c r="A73" s="2">
        <v>11</v>
      </c>
      <c r="B73" s="8" t="s">
        <v>271</v>
      </c>
      <c r="C73" s="42" t="s">
        <v>122</v>
      </c>
      <c r="D73" s="42" t="s">
        <v>147</v>
      </c>
      <c r="E73" s="13" t="s">
        <v>148</v>
      </c>
      <c r="F73" s="9" t="s">
        <v>278</v>
      </c>
      <c r="G73" s="10">
        <v>125682.89000000001</v>
      </c>
      <c r="H73" s="5">
        <f t="shared" si="2"/>
        <v>125682.89000000001</v>
      </c>
      <c r="I73" s="31">
        <f t="shared" si="3"/>
        <v>0</v>
      </c>
      <c r="J73" s="7" t="s">
        <v>78</v>
      </c>
      <c r="K73" s="6" t="s">
        <v>79</v>
      </c>
      <c r="L73" s="2"/>
      <c r="M73" s="2"/>
      <c r="N73" s="2"/>
    </row>
    <row r="74" spans="1:14" x14ac:dyDescent="0.3">
      <c r="A74" s="2">
        <v>29</v>
      </c>
      <c r="B74" s="8" t="s">
        <v>292</v>
      </c>
      <c r="C74" s="42" t="s">
        <v>122</v>
      </c>
      <c r="D74" s="42" t="s">
        <v>149</v>
      </c>
      <c r="E74" s="13" t="s">
        <v>150</v>
      </c>
      <c r="F74" s="9" t="s">
        <v>297</v>
      </c>
      <c r="G74" s="10">
        <v>28320</v>
      </c>
      <c r="H74" s="5">
        <f t="shared" si="2"/>
        <v>28320</v>
      </c>
      <c r="I74" s="31">
        <f t="shared" si="3"/>
        <v>0</v>
      </c>
      <c r="J74" s="7" t="s">
        <v>78</v>
      </c>
      <c r="K74" s="6" t="s">
        <v>79</v>
      </c>
    </row>
    <row r="75" spans="1:14" x14ac:dyDescent="0.3">
      <c r="A75" s="2">
        <v>19</v>
      </c>
      <c r="B75" s="8" t="s">
        <v>234</v>
      </c>
      <c r="C75" s="42" t="s">
        <v>125</v>
      </c>
      <c r="D75" s="42" t="s">
        <v>126</v>
      </c>
      <c r="E75" s="13" t="s">
        <v>127</v>
      </c>
      <c r="F75" s="9" t="s">
        <v>233</v>
      </c>
      <c r="G75" s="10">
        <v>7863.35</v>
      </c>
      <c r="H75" s="5">
        <f t="shared" ref="H75:H106" si="4">G75</f>
        <v>7863.35</v>
      </c>
      <c r="I75" s="31">
        <f t="shared" ref="I75:I106" si="5">+G75-H75</f>
        <v>0</v>
      </c>
      <c r="J75" s="7" t="s">
        <v>78</v>
      </c>
      <c r="K75" s="6" t="s">
        <v>79</v>
      </c>
    </row>
    <row r="76" spans="1:14" ht="27.6" x14ac:dyDescent="0.3">
      <c r="A76" s="2">
        <v>27</v>
      </c>
      <c r="B76" s="8" t="s">
        <v>285</v>
      </c>
      <c r="C76" s="42" t="s">
        <v>125</v>
      </c>
      <c r="D76" s="42" t="s">
        <v>161</v>
      </c>
      <c r="E76" s="13" t="s">
        <v>162</v>
      </c>
      <c r="F76" s="9" t="s">
        <v>290</v>
      </c>
      <c r="G76" s="10">
        <v>118000</v>
      </c>
      <c r="H76" s="5">
        <f t="shared" si="4"/>
        <v>118000</v>
      </c>
      <c r="I76" s="31">
        <f t="shared" si="5"/>
        <v>0</v>
      </c>
      <c r="J76" s="7" t="s">
        <v>78</v>
      </c>
      <c r="K76" s="6" t="s">
        <v>79</v>
      </c>
    </row>
    <row r="77" spans="1:14" x14ac:dyDescent="0.3">
      <c r="A77" s="2">
        <v>50</v>
      </c>
      <c r="B77" s="8" t="s">
        <v>242</v>
      </c>
      <c r="C77" s="42" t="s">
        <v>98</v>
      </c>
      <c r="D77" s="42" t="s">
        <v>9</v>
      </c>
      <c r="E77" s="13" t="s">
        <v>10</v>
      </c>
      <c r="F77" s="9" t="s">
        <v>90</v>
      </c>
      <c r="G77" s="10">
        <v>128500</v>
      </c>
      <c r="H77" s="5">
        <f t="shared" si="4"/>
        <v>128500</v>
      </c>
      <c r="I77" s="31">
        <f t="shared" si="5"/>
        <v>0</v>
      </c>
      <c r="J77" s="7" t="s">
        <v>78</v>
      </c>
      <c r="K77" s="6" t="s">
        <v>79</v>
      </c>
    </row>
    <row r="78" spans="1:14" x14ac:dyDescent="0.3">
      <c r="A78" s="2">
        <v>54</v>
      </c>
      <c r="B78" s="8" t="s">
        <v>192</v>
      </c>
      <c r="C78" s="42" t="s">
        <v>98</v>
      </c>
      <c r="D78" s="42" t="s">
        <v>41</v>
      </c>
      <c r="E78" s="13" t="s">
        <v>42</v>
      </c>
      <c r="F78" s="9" t="s">
        <v>193</v>
      </c>
      <c r="G78" s="10">
        <v>723</v>
      </c>
      <c r="H78" s="5">
        <f t="shared" si="4"/>
        <v>723</v>
      </c>
      <c r="I78" s="31">
        <f t="shared" si="5"/>
        <v>0</v>
      </c>
      <c r="J78" s="7" t="s">
        <v>78</v>
      </c>
      <c r="K78" s="6" t="s">
        <v>79</v>
      </c>
    </row>
    <row r="79" spans="1:14" ht="27.6" x14ac:dyDescent="0.3">
      <c r="A79" s="2">
        <v>3</v>
      </c>
      <c r="B79" s="8" t="s">
        <v>224</v>
      </c>
      <c r="C79" s="42" t="s">
        <v>98</v>
      </c>
      <c r="D79" s="42" t="s">
        <v>110</v>
      </c>
      <c r="E79" s="13" t="s">
        <v>111</v>
      </c>
      <c r="F79" s="9" t="s">
        <v>223</v>
      </c>
      <c r="G79" s="10">
        <v>120000</v>
      </c>
      <c r="H79" s="5">
        <f t="shared" si="4"/>
        <v>120000</v>
      </c>
      <c r="I79" s="31">
        <f t="shared" si="5"/>
        <v>0</v>
      </c>
      <c r="J79" s="7" t="s">
        <v>78</v>
      </c>
      <c r="K79" s="6" t="s">
        <v>79</v>
      </c>
    </row>
    <row r="80" spans="1:14" x14ac:dyDescent="0.3">
      <c r="A80" s="2">
        <v>64</v>
      </c>
      <c r="B80" s="34" t="s">
        <v>343</v>
      </c>
      <c r="C80" s="43" t="s">
        <v>99</v>
      </c>
      <c r="D80" s="43" t="s">
        <v>64</v>
      </c>
      <c r="E80" s="35" t="s">
        <v>65</v>
      </c>
      <c r="F80" s="36" t="s">
        <v>344</v>
      </c>
      <c r="G80" s="37">
        <v>2880</v>
      </c>
      <c r="H80" s="38">
        <f t="shared" si="4"/>
        <v>2880</v>
      </c>
      <c r="I80" s="31">
        <f t="shared" si="5"/>
        <v>0</v>
      </c>
      <c r="J80" s="39" t="s">
        <v>78</v>
      </c>
      <c r="K80" s="40" t="s">
        <v>79</v>
      </c>
    </row>
    <row r="81" spans="1:14" x14ac:dyDescent="0.3">
      <c r="A81" s="33">
        <v>69</v>
      </c>
      <c r="B81" s="34" t="s">
        <v>345</v>
      </c>
      <c r="C81" s="43" t="s">
        <v>99</v>
      </c>
      <c r="D81" s="43" t="s">
        <v>64</v>
      </c>
      <c r="E81" s="35" t="s">
        <v>65</v>
      </c>
      <c r="F81" s="36" t="s">
        <v>346</v>
      </c>
      <c r="G81" s="37">
        <v>6300</v>
      </c>
      <c r="H81" s="38">
        <f t="shared" si="4"/>
        <v>6300</v>
      </c>
      <c r="I81" s="31">
        <f t="shared" si="5"/>
        <v>0</v>
      </c>
      <c r="J81" s="39" t="s">
        <v>78</v>
      </c>
      <c r="K81" s="40" t="s">
        <v>79</v>
      </c>
    </row>
    <row r="82" spans="1:14" ht="27.6" x14ac:dyDescent="0.3">
      <c r="A82" s="33">
        <v>69</v>
      </c>
      <c r="B82" s="8" t="s">
        <v>216</v>
      </c>
      <c r="C82" s="42" t="s">
        <v>99</v>
      </c>
      <c r="D82" s="42" t="s">
        <v>27</v>
      </c>
      <c r="E82" s="13" t="s">
        <v>28</v>
      </c>
      <c r="F82" s="9" t="s">
        <v>215</v>
      </c>
      <c r="G82" s="10">
        <v>2320</v>
      </c>
      <c r="H82" s="5">
        <f t="shared" si="4"/>
        <v>2320</v>
      </c>
      <c r="I82" s="31">
        <f t="shared" si="5"/>
        <v>0</v>
      </c>
      <c r="J82" s="7" t="s">
        <v>78</v>
      </c>
      <c r="K82" s="6" t="s">
        <v>79</v>
      </c>
    </row>
    <row r="83" spans="1:14" ht="27.6" x14ac:dyDescent="0.3">
      <c r="A83" s="33">
        <v>69</v>
      </c>
      <c r="B83" s="8" t="s">
        <v>214</v>
      </c>
      <c r="C83" s="42" t="s">
        <v>99</v>
      </c>
      <c r="D83" s="42" t="s">
        <v>60</v>
      </c>
      <c r="E83" s="13" t="s">
        <v>61</v>
      </c>
      <c r="F83" s="9" t="s">
        <v>213</v>
      </c>
      <c r="G83" s="10">
        <v>810</v>
      </c>
      <c r="H83" s="5">
        <f t="shared" si="4"/>
        <v>810</v>
      </c>
      <c r="I83" s="31">
        <f t="shared" si="5"/>
        <v>0</v>
      </c>
      <c r="J83" s="7" t="s">
        <v>78</v>
      </c>
      <c r="K83" s="6" t="s">
        <v>79</v>
      </c>
    </row>
    <row r="84" spans="1:14" ht="27.6" x14ac:dyDescent="0.3">
      <c r="A84" s="33">
        <v>69</v>
      </c>
      <c r="B84" s="8" t="s">
        <v>87</v>
      </c>
      <c r="C84" s="42" t="s">
        <v>99</v>
      </c>
      <c r="D84" s="42" t="s">
        <v>58</v>
      </c>
      <c r="E84" s="13" t="s">
        <v>59</v>
      </c>
      <c r="F84" s="9" t="s">
        <v>194</v>
      </c>
      <c r="G84" s="10">
        <v>258321.65</v>
      </c>
      <c r="H84" s="5">
        <f t="shared" si="4"/>
        <v>258321.65</v>
      </c>
      <c r="I84" s="31">
        <f t="shared" si="5"/>
        <v>0</v>
      </c>
      <c r="J84" s="7" t="s">
        <v>78</v>
      </c>
      <c r="K84" s="6" t="s">
        <v>79</v>
      </c>
    </row>
    <row r="85" spans="1:14" x14ac:dyDescent="0.3">
      <c r="A85" s="33">
        <v>69</v>
      </c>
      <c r="B85" s="15" t="s">
        <v>347</v>
      </c>
      <c r="C85" s="42" t="s">
        <v>99</v>
      </c>
      <c r="D85" s="42" t="s">
        <v>120</v>
      </c>
      <c r="E85" s="13" t="s">
        <v>121</v>
      </c>
      <c r="F85" s="9" t="s">
        <v>350</v>
      </c>
      <c r="G85" s="10">
        <v>443635.16</v>
      </c>
      <c r="H85" s="5">
        <f t="shared" si="4"/>
        <v>443635.16</v>
      </c>
      <c r="I85" s="31">
        <f t="shared" si="5"/>
        <v>0</v>
      </c>
      <c r="J85" s="7" t="s">
        <v>78</v>
      </c>
      <c r="K85" s="6" t="s">
        <v>79</v>
      </c>
    </row>
    <row r="86" spans="1:14" x14ac:dyDescent="0.3">
      <c r="A86" s="33">
        <v>40</v>
      </c>
      <c r="B86" s="15" t="s">
        <v>348</v>
      </c>
      <c r="C86" s="42" t="s">
        <v>99</v>
      </c>
      <c r="D86" s="42" t="s">
        <v>120</v>
      </c>
      <c r="E86" s="13" t="s">
        <v>121</v>
      </c>
      <c r="F86" s="9" t="s">
        <v>351</v>
      </c>
      <c r="G86" s="10">
        <v>11600</v>
      </c>
      <c r="H86" s="5">
        <f t="shared" si="4"/>
        <v>11600</v>
      </c>
      <c r="I86" s="31">
        <f t="shared" si="5"/>
        <v>0</v>
      </c>
      <c r="J86" s="7" t="s">
        <v>78</v>
      </c>
      <c r="K86" s="6" t="s">
        <v>79</v>
      </c>
      <c r="M86" s="33"/>
      <c r="N86" s="33"/>
    </row>
    <row r="87" spans="1:14" x14ac:dyDescent="0.3">
      <c r="A87" s="33">
        <v>40</v>
      </c>
      <c r="B87" s="15" t="s">
        <v>349</v>
      </c>
      <c r="C87" s="42" t="s">
        <v>99</v>
      </c>
      <c r="D87" s="42" t="s">
        <v>120</v>
      </c>
      <c r="E87" s="13" t="s">
        <v>121</v>
      </c>
      <c r="F87" s="9" t="s">
        <v>352</v>
      </c>
      <c r="G87" s="10">
        <v>17400</v>
      </c>
      <c r="H87" s="5">
        <f t="shared" si="4"/>
        <v>17400</v>
      </c>
      <c r="I87" s="31">
        <f t="shared" si="5"/>
        <v>0</v>
      </c>
      <c r="J87" s="7" t="s">
        <v>78</v>
      </c>
      <c r="K87" s="6" t="s">
        <v>79</v>
      </c>
      <c r="M87" s="33"/>
      <c r="N87" s="33"/>
    </row>
    <row r="88" spans="1:14" x14ac:dyDescent="0.3">
      <c r="A88" s="33">
        <v>40</v>
      </c>
      <c r="B88" s="8" t="s">
        <v>272</v>
      </c>
      <c r="C88" s="42" t="s">
        <v>99</v>
      </c>
      <c r="D88" s="42" t="s">
        <v>149</v>
      </c>
      <c r="E88" s="13" t="s">
        <v>150</v>
      </c>
      <c r="F88" s="9" t="s">
        <v>279</v>
      </c>
      <c r="G88" s="10">
        <v>132652.4</v>
      </c>
      <c r="H88" s="5">
        <f t="shared" si="4"/>
        <v>132652.4</v>
      </c>
      <c r="I88" s="31">
        <f t="shared" si="5"/>
        <v>0</v>
      </c>
      <c r="J88" s="7" t="s">
        <v>78</v>
      </c>
      <c r="K88" s="6" t="s">
        <v>79</v>
      </c>
      <c r="M88" s="33"/>
      <c r="N88" s="33"/>
    </row>
    <row r="89" spans="1:14" ht="27.6" x14ac:dyDescent="0.3">
      <c r="A89" s="2">
        <v>41</v>
      </c>
      <c r="B89" s="8" t="s">
        <v>293</v>
      </c>
      <c r="C89" s="42" t="s">
        <v>99</v>
      </c>
      <c r="D89" s="42" t="s">
        <v>93</v>
      </c>
      <c r="E89" s="13" t="s">
        <v>94</v>
      </c>
      <c r="F89" s="9" t="s">
        <v>296</v>
      </c>
      <c r="G89" s="10">
        <v>818713.5</v>
      </c>
      <c r="H89" s="5">
        <f t="shared" si="4"/>
        <v>818713.5</v>
      </c>
      <c r="I89" s="31">
        <f t="shared" si="5"/>
        <v>0</v>
      </c>
      <c r="J89" s="7" t="s">
        <v>78</v>
      </c>
      <c r="K89" s="6" t="s">
        <v>79</v>
      </c>
    </row>
    <row r="90" spans="1:14" x14ac:dyDescent="0.3">
      <c r="A90" s="33">
        <v>42</v>
      </c>
      <c r="B90" s="34" t="s">
        <v>323</v>
      </c>
      <c r="C90" s="43" t="s">
        <v>112</v>
      </c>
      <c r="D90" s="43" t="s">
        <v>0</v>
      </c>
      <c r="E90" s="35" t="s">
        <v>1</v>
      </c>
      <c r="F90" s="36" t="s">
        <v>322</v>
      </c>
      <c r="G90" s="37">
        <v>1860</v>
      </c>
      <c r="H90" s="38">
        <f t="shared" si="4"/>
        <v>1860</v>
      </c>
      <c r="I90" s="31">
        <f t="shared" si="5"/>
        <v>0</v>
      </c>
      <c r="J90" s="39" t="s">
        <v>78</v>
      </c>
      <c r="K90" s="40" t="s">
        <v>79</v>
      </c>
      <c r="M90" s="33"/>
      <c r="N90" s="33"/>
    </row>
    <row r="91" spans="1:14" x14ac:dyDescent="0.3">
      <c r="A91" s="33">
        <v>42</v>
      </c>
      <c r="B91" s="34" t="s">
        <v>324</v>
      </c>
      <c r="C91" s="43" t="s">
        <v>112</v>
      </c>
      <c r="D91" s="43" t="s">
        <v>0</v>
      </c>
      <c r="E91" s="35" t="s">
        <v>1</v>
      </c>
      <c r="F91" s="36" t="s">
        <v>325</v>
      </c>
      <c r="G91" s="37">
        <v>2400</v>
      </c>
      <c r="H91" s="38">
        <f t="shared" si="4"/>
        <v>2400</v>
      </c>
      <c r="I91" s="31">
        <f t="shared" si="5"/>
        <v>0</v>
      </c>
      <c r="J91" s="39" t="s">
        <v>78</v>
      </c>
      <c r="K91" s="40" t="s">
        <v>79</v>
      </c>
      <c r="M91" s="33"/>
      <c r="N91" s="33"/>
    </row>
    <row r="92" spans="1:14" x14ac:dyDescent="0.3">
      <c r="A92" s="2">
        <v>76</v>
      </c>
      <c r="B92" s="34" t="s">
        <v>327</v>
      </c>
      <c r="C92" s="43" t="s">
        <v>112</v>
      </c>
      <c r="D92" s="43" t="s">
        <v>0</v>
      </c>
      <c r="E92" s="35" t="s">
        <v>1</v>
      </c>
      <c r="F92" s="36" t="s">
        <v>326</v>
      </c>
      <c r="G92" s="37">
        <v>2700</v>
      </c>
      <c r="H92" s="38">
        <f t="shared" si="4"/>
        <v>2700</v>
      </c>
      <c r="I92" s="31">
        <f t="shared" si="5"/>
        <v>0</v>
      </c>
      <c r="J92" s="39" t="s">
        <v>78</v>
      </c>
      <c r="K92" s="40" t="s">
        <v>79</v>
      </c>
    </row>
    <row r="93" spans="1:14" x14ac:dyDescent="0.3">
      <c r="A93" s="2">
        <v>77</v>
      </c>
      <c r="B93" s="34" t="s">
        <v>329</v>
      </c>
      <c r="C93" s="43" t="s">
        <v>112</v>
      </c>
      <c r="D93" s="43" t="s">
        <v>0</v>
      </c>
      <c r="E93" s="35" t="s">
        <v>1</v>
      </c>
      <c r="F93" s="36" t="s">
        <v>328</v>
      </c>
      <c r="G93" s="37">
        <v>2700</v>
      </c>
      <c r="H93" s="38">
        <f t="shared" si="4"/>
        <v>2700</v>
      </c>
      <c r="I93" s="31">
        <f t="shared" si="5"/>
        <v>0</v>
      </c>
      <c r="J93" s="39" t="s">
        <v>78</v>
      </c>
      <c r="K93" s="40" t="s">
        <v>79</v>
      </c>
    </row>
    <row r="94" spans="1:14" x14ac:dyDescent="0.3">
      <c r="A94" s="2">
        <v>24</v>
      </c>
      <c r="B94" s="34" t="s">
        <v>330</v>
      </c>
      <c r="C94" s="43" t="s">
        <v>112</v>
      </c>
      <c r="D94" s="43" t="s">
        <v>0</v>
      </c>
      <c r="E94" s="35" t="s">
        <v>1</v>
      </c>
      <c r="F94" s="36" t="s">
        <v>326</v>
      </c>
      <c r="G94" s="37">
        <v>2340</v>
      </c>
      <c r="H94" s="38">
        <f t="shared" si="4"/>
        <v>2340</v>
      </c>
      <c r="I94" s="31">
        <f t="shared" si="5"/>
        <v>0</v>
      </c>
      <c r="J94" s="39" t="s">
        <v>78</v>
      </c>
      <c r="K94" s="40" t="s">
        <v>79</v>
      </c>
    </row>
    <row r="95" spans="1:14" s="33" customFormat="1" x14ac:dyDescent="0.3">
      <c r="A95" s="2">
        <v>34</v>
      </c>
      <c r="B95" s="34" t="s">
        <v>331</v>
      </c>
      <c r="C95" s="43" t="s">
        <v>112</v>
      </c>
      <c r="D95" s="43" t="s">
        <v>0</v>
      </c>
      <c r="E95" s="35" t="s">
        <v>1</v>
      </c>
      <c r="F95" s="36" t="s">
        <v>332</v>
      </c>
      <c r="G95" s="37">
        <v>2580</v>
      </c>
      <c r="H95" s="38">
        <f t="shared" si="4"/>
        <v>2580</v>
      </c>
      <c r="I95" s="31">
        <f t="shared" si="5"/>
        <v>0</v>
      </c>
      <c r="J95" s="39" t="s">
        <v>78</v>
      </c>
      <c r="K95" s="40" t="s">
        <v>79</v>
      </c>
      <c r="L95" s="12"/>
      <c r="M95" s="12"/>
      <c r="N95" s="12"/>
    </row>
    <row r="96" spans="1:14" s="33" customFormat="1" ht="27.6" x14ac:dyDescent="0.3">
      <c r="A96" s="2">
        <v>57</v>
      </c>
      <c r="B96" s="8" t="s">
        <v>96</v>
      </c>
      <c r="C96" s="42" t="s">
        <v>112</v>
      </c>
      <c r="D96" s="42" t="s">
        <v>170</v>
      </c>
      <c r="E96" s="13" t="s">
        <v>171</v>
      </c>
      <c r="F96" s="9" t="s">
        <v>307</v>
      </c>
      <c r="G96" s="10">
        <v>590000</v>
      </c>
      <c r="H96" s="5">
        <f t="shared" si="4"/>
        <v>590000</v>
      </c>
      <c r="I96" s="31">
        <f t="shared" si="5"/>
        <v>0</v>
      </c>
      <c r="J96" s="7" t="s">
        <v>78</v>
      </c>
      <c r="K96" s="6" t="s">
        <v>79</v>
      </c>
      <c r="L96" s="2"/>
      <c r="M96" s="2"/>
      <c r="N96" s="2"/>
    </row>
    <row r="97" spans="1:14" s="33" customFormat="1" x14ac:dyDescent="0.3">
      <c r="A97" s="2"/>
      <c r="B97" s="8" t="s">
        <v>254</v>
      </c>
      <c r="C97" s="42" t="s">
        <v>112</v>
      </c>
      <c r="D97" s="42" t="s">
        <v>29</v>
      </c>
      <c r="E97" s="13" t="s">
        <v>30</v>
      </c>
      <c r="F97" s="9" t="s">
        <v>264</v>
      </c>
      <c r="G97" s="10">
        <v>45968.25</v>
      </c>
      <c r="H97" s="5">
        <f t="shared" si="4"/>
        <v>45968.25</v>
      </c>
      <c r="I97" s="31">
        <f t="shared" si="5"/>
        <v>0</v>
      </c>
      <c r="J97" s="7" t="s">
        <v>78</v>
      </c>
      <c r="K97" s="6" t="s">
        <v>79</v>
      </c>
      <c r="L97" s="2"/>
      <c r="M97" s="2"/>
      <c r="N97" s="2"/>
    </row>
    <row r="98" spans="1:14" s="33" customFormat="1" x14ac:dyDescent="0.3">
      <c r="A98" s="2"/>
      <c r="B98" s="8" t="s">
        <v>226</v>
      </c>
      <c r="C98" s="42" t="s">
        <v>112</v>
      </c>
      <c r="D98" s="42" t="s">
        <v>113</v>
      </c>
      <c r="E98" s="13" t="s">
        <v>114</v>
      </c>
      <c r="F98" s="9" t="s">
        <v>225</v>
      </c>
      <c r="G98" s="10">
        <v>513069.9</v>
      </c>
      <c r="H98" s="5">
        <f t="shared" si="4"/>
        <v>513069.9</v>
      </c>
      <c r="I98" s="31">
        <f t="shared" si="5"/>
        <v>0</v>
      </c>
      <c r="J98" s="7" t="s">
        <v>78</v>
      </c>
      <c r="K98" s="6" t="s">
        <v>79</v>
      </c>
      <c r="L98" s="2"/>
      <c r="M98" s="2"/>
      <c r="N98" s="2"/>
    </row>
    <row r="99" spans="1:14" s="33" customFormat="1" x14ac:dyDescent="0.3">
      <c r="A99" s="2"/>
      <c r="B99" s="34" t="s">
        <v>333</v>
      </c>
      <c r="C99" s="43" t="s">
        <v>112</v>
      </c>
      <c r="D99" s="43" t="s">
        <v>2</v>
      </c>
      <c r="E99" s="35" t="s">
        <v>135</v>
      </c>
      <c r="F99" s="36" t="s">
        <v>334</v>
      </c>
      <c r="G99" s="37">
        <v>28615</v>
      </c>
      <c r="H99" s="38">
        <f t="shared" si="4"/>
        <v>28615</v>
      </c>
      <c r="I99" s="31">
        <f t="shared" si="5"/>
        <v>0</v>
      </c>
      <c r="J99" s="39" t="s">
        <v>78</v>
      </c>
      <c r="K99" s="40" t="s">
        <v>79</v>
      </c>
      <c r="L99" s="2"/>
      <c r="M99" s="2"/>
      <c r="N99" s="2"/>
    </row>
    <row r="100" spans="1:14" x14ac:dyDescent="0.3">
      <c r="A100" s="2">
        <v>80</v>
      </c>
      <c r="B100" s="34" t="s">
        <v>335</v>
      </c>
      <c r="C100" s="43" t="s">
        <v>112</v>
      </c>
      <c r="D100" s="43" t="s">
        <v>2</v>
      </c>
      <c r="E100" s="35" t="s">
        <v>135</v>
      </c>
      <c r="F100" s="36" t="s">
        <v>334</v>
      </c>
      <c r="G100" s="37">
        <v>9965.1</v>
      </c>
      <c r="H100" s="38">
        <f t="shared" si="4"/>
        <v>9965.1</v>
      </c>
      <c r="I100" s="31">
        <f t="shared" si="5"/>
        <v>0</v>
      </c>
      <c r="J100" s="39" t="s">
        <v>78</v>
      </c>
      <c r="K100" s="40" t="s">
        <v>79</v>
      </c>
    </row>
    <row r="101" spans="1:14" x14ac:dyDescent="0.3">
      <c r="A101" s="2">
        <v>58</v>
      </c>
      <c r="B101" s="8" t="s">
        <v>200</v>
      </c>
      <c r="C101" s="42" t="s">
        <v>101</v>
      </c>
      <c r="D101" s="42" t="s">
        <v>49</v>
      </c>
      <c r="E101" s="13" t="s">
        <v>102</v>
      </c>
      <c r="F101" s="9" t="s">
        <v>202</v>
      </c>
      <c r="G101" s="10">
        <v>77420</v>
      </c>
      <c r="H101" s="5">
        <f t="shared" si="4"/>
        <v>77420</v>
      </c>
      <c r="I101" s="31">
        <f t="shared" si="5"/>
        <v>0</v>
      </c>
      <c r="J101" s="7" t="s">
        <v>78</v>
      </c>
      <c r="K101" s="6" t="s">
        <v>79</v>
      </c>
    </row>
    <row r="102" spans="1:14" x14ac:dyDescent="0.3">
      <c r="A102" s="2">
        <v>70</v>
      </c>
      <c r="B102" s="8" t="s">
        <v>201</v>
      </c>
      <c r="C102" s="42" t="s">
        <v>101</v>
      </c>
      <c r="D102" s="42" t="s">
        <v>49</v>
      </c>
      <c r="E102" s="13" t="s">
        <v>102</v>
      </c>
      <c r="F102" s="9" t="s">
        <v>203</v>
      </c>
      <c r="G102" s="10">
        <v>128.96</v>
      </c>
      <c r="H102" s="5">
        <f t="shared" si="4"/>
        <v>128.96</v>
      </c>
      <c r="I102" s="31">
        <f t="shared" si="5"/>
        <v>0</v>
      </c>
      <c r="J102" s="7" t="s">
        <v>78</v>
      </c>
      <c r="K102" s="6" t="s">
        <v>79</v>
      </c>
    </row>
    <row r="103" spans="1:14" x14ac:dyDescent="0.3">
      <c r="A103" s="2">
        <v>67</v>
      </c>
      <c r="B103" s="8" t="s">
        <v>199</v>
      </c>
      <c r="C103" s="42" t="s">
        <v>101</v>
      </c>
      <c r="D103" s="42" t="s">
        <v>49</v>
      </c>
      <c r="E103" s="13" t="s">
        <v>102</v>
      </c>
      <c r="F103" s="9" t="s">
        <v>204</v>
      </c>
      <c r="G103" s="10">
        <v>10040.299999999999</v>
      </c>
      <c r="H103" s="5">
        <f t="shared" si="4"/>
        <v>10040.299999999999</v>
      </c>
      <c r="I103" s="31">
        <f t="shared" si="5"/>
        <v>0</v>
      </c>
      <c r="J103" s="7" t="s">
        <v>78</v>
      </c>
      <c r="K103" s="6" t="s">
        <v>79</v>
      </c>
    </row>
    <row r="104" spans="1:14" x14ac:dyDescent="0.3">
      <c r="A104" s="2">
        <v>68</v>
      </c>
      <c r="B104" s="8" t="s">
        <v>198</v>
      </c>
      <c r="C104" s="42" t="s">
        <v>101</v>
      </c>
      <c r="D104" s="42" t="s">
        <v>49</v>
      </c>
      <c r="E104" s="13" t="s">
        <v>102</v>
      </c>
      <c r="F104" s="9" t="s">
        <v>205</v>
      </c>
      <c r="G104" s="10">
        <v>82264.84</v>
      </c>
      <c r="H104" s="5">
        <f t="shared" si="4"/>
        <v>82264.84</v>
      </c>
      <c r="I104" s="31">
        <f t="shared" si="5"/>
        <v>0</v>
      </c>
      <c r="J104" s="7" t="s">
        <v>78</v>
      </c>
      <c r="K104" s="6" t="s">
        <v>79</v>
      </c>
    </row>
    <row r="105" spans="1:14" x14ac:dyDescent="0.3">
      <c r="A105" s="2">
        <v>71</v>
      </c>
      <c r="B105" s="8" t="s">
        <v>197</v>
      </c>
      <c r="C105" s="42" t="s">
        <v>101</v>
      </c>
      <c r="D105" s="42" t="s">
        <v>49</v>
      </c>
      <c r="E105" s="13" t="s">
        <v>102</v>
      </c>
      <c r="F105" s="9" t="s">
        <v>206</v>
      </c>
      <c r="G105" s="10">
        <v>610411.66</v>
      </c>
      <c r="H105" s="5">
        <f t="shared" si="4"/>
        <v>610411.66</v>
      </c>
      <c r="I105" s="31">
        <f t="shared" si="5"/>
        <v>0</v>
      </c>
      <c r="J105" s="7" t="s">
        <v>78</v>
      </c>
      <c r="K105" s="6" t="s">
        <v>79</v>
      </c>
    </row>
    <row r="106" spans="1:14" ht="41.4" x14ac:dyDescent="0.3">
      <c r="A106" s="2">
        <v>75</v>
      </c>
      <c r="B106" s="8" t="s">
        <v>228</v>
      </c>
      <c r="C106" s="42" t="s">
        <v>101</v>
      </c>
      <c r="D106" s="42" t="s">
        <v>115</v>
      </c>
      <c r="E106" s="13" t="s">
        <v>116</v>
      </c>
      <c r="F106" s="9" t="s">
        <v>227</v>
      </c>
      <c r="G106" s="10">
        <v>100000</v>
      </c>
      <c r="H106" s="5">
        <f t="shared" si="4"/>
        <v>100000</v>
      </c>
      <c r="I106" s="31">
        <f t="shared" si="5"/>
        <v>0</v>
      </c>
      <c r="J106" s="7" t="s">
        <v>78</v>
      </c>
      <c r="K106" s="6" t="s">
        <v>79</v>
      </c>
    </row>
    <row r="107" spans="1:14" ht="27.6" x14ac:dyDescent="0.3">
      <c r="A107" s="2">
        <v>66</v>
      </c>
      <c r="B107" s="8" t="s">
        <v>248</v>
      </c>
      <c r="C107" s="42" t="s">
        <v>101</v>
      </c>
      <c r="D107" s="42" t="s">
        <v>133</v>
      </c>
      <c r="E107" s="13" t="s">
        <v>134</v>
      </c>
      <c r="F107" s="9" t="s">
        <v>249</v>
      </c>
      <c r="G107" s="10">
        <v>70000</v>
      </c>
      <c r="H107" s="5">
        <f t="shared" ref="H107:H138" si="6">G107</f>
        <v>70000</v>
      </c>
      <c r="I107" s="31">
        <f t="shared" ref="I107:I138" si="7">+G107-H107</f>
        <v>0</v>
      </c>
      <c r="J107" s="7" t="s">
        <v>78</v>
      </c>
      <c r="K107" s="6" t="s">
        <v>79</v>
      </c>
    </row>
    <row r="108" spans="1:14" x14ac:dyDescent="0.3">
      <c r="A108" s="2">
        <v>48</v>
      </c>
      <c r="B108" s="34" t="s">
        <v>178</v>
      </c>
      <c r="C108" s="43" t="s">
        <v>97</v>
      </c>
      <c r="D108" s="43" t="s">
        <v>50</v>
      </c>
      <c r="E108" s="35" t="s">
        <v>51</v>
      </c>
      <c r="F108" s="36" t="s">
        <v>185</v>
      </c>
      <c r="G108" s="37">
        <v>83174.7</v>
      </c>
      <c r="H108" s="38">
        <f t="shared" si="6"/>
        <v>83174.7</v>
      </c>
      <c r="I108" s="31">
        <f t="shared" si="7"/>
        <v>0</v>
      </c>
      <c r="J108" s="39" t="s">
        <v>78</v>
      </c>
      <c r="K108" s="40" t="s">
        <v>79</v>
      </c>
    </row>
    <row r="109" spans="1:14" x14ac:dyDescent="0.3">
      <c r="A109" s="2">
        <v>53</v>
      </c>
      <c r="B109" s="34" t="s">
        <v>179</v>
      </c>
      <c r="C109" s="43" t="s">
        <v>97</v>
      </c>
      <c r="D109" s="43" t="s">
        <v>50</v>
      </c>
      <c r="E109" s="35" t="s">
        <v>51</v>
      </c>
      <c r="F109" s="36" t="s">
        <v>186</v>
      </c>
      <c r="G109" s="37">
        <v>210815.57</v>
      </c>
      <c r="H109" s="38">
        <f t="shared" si="6"/>
        <v>210815.57</v>
      </c>
      <c r="I109" s="31">
        <f t="shared" si="7"/>
        <v>0</v>
      </c>
      <c r="J109" s="39" t="s">
        <v>78</v>
      </c>
      <c r="K109" s="40" t="s">
        <v>79</v>
      </c>
    </row>
    <row r="110" spans="1:14" x14ac:dyDescent="0.3">
      <c r="A110" s="2">
        <v>14</v>
      </c>
      <c r="B110" s="34" t="s">
        <v>180</v>
      </c>
      <c r="C110" s="43" t="s">
        <v>97</v>
      </c>
      <c r="D110" s="43" t="s">
        <v>50</v>
      </c>
      <c r="E110" s="35" t="s">
        <v>51</v>
      </c>
      <c r="F110" s="36" t="s">
        <v>187</v>
      </c>
      <c r="G110" s="37">
        <v>3568.5</v>
      </c>
      <c r="H110" s="38">
        <f t="shared" si="6"/>
        <v>3568.5</v>
      </c>
      <c r="I110" s="31">
        <f t="shared" si="7"/>
        <v>0</v>
      </c>
      <c r="J110" s="39" t="s">
        <v>78</v>
      </c>
      <c r="K110" s="40" t="s">
        <v>79</v>
      </c>
    </row>
    <row r="111" spans="1:14" x14ac:dyDescent="0.3">
      <c r="A111" s="2">
        <v>73</v>
      </c>
      <c r="B111" s="34" t="s">
        <v>181</v>
      </c>
      <c r="C111" s="43" t="s">
        <v>97</v>
      </c>
      <c r="D111" s="43" t="s">
        <v>50</v>
      </c>
      <c r="E111" s="35" t="s">
        <v>51</v>
      </c>
      <c r="F111" s="36" t="s">
        <v>188</v>
      </c>
      <c r="G111" s="37">
        <v>20150</v>
      </c>
      <c r="H111" s="38">
        <f t="shared" si="6"/>
        <v>20150</v>
      </c>
      <c r="I111" s="31">
        <f t="shared" si="7"/>
        <v>0</v>
      </c>
      <c r="J111" s="39" t="s">
        <v>78</v>
      </c>
      <c r="K111" s="40" t="s">
        <v>79</v>
      </c>
    </row>
    <row r="112" spans="1:14" x14ac:dyDescent="0.3">
      <c r="A112" s="2">
        <v>28</v>
      </c>
      <c r="B112" s="34" t="s">
        <v>182</v>
      </c>
      <c r="C112" s="43" t="s">
        <v>97</v>
      </c>
      <c r="D112" s="43" t="s">
        <v>50</v>
      </c>
      <c r="E112" s="35" t="s">
        <v>51</v>
      </c>
      <c r="F112" s="36" t="s">
        <v>189</v>
      </c>
      <c r="G112" s="37">
        <v>8968.7000000000007</v>
      </c>
      <c r="H112" s="38">
        <f t="shared" si="6"/>
        <v>8968.7000000000007</v>
      </c>
      <c r="I112" s="31">
        <f t="shared" si="7"/>
        <v>0</v>
      </c>
      <c r="J112" s="39" t="s">
        <v>78</v>
      </c>
      <c r="K112" s="40" t="s">
        <v>79</v>
      </c>
    </row>
    <row r="113" spans="1:14" x14ac:dyDescent="0.3">
      <c r="A113" s="2">
        <v>31</v>
      </c>
      <c r="B113" s="34" t="s">
        <v>183</v>
      </c>
      <c r="C113" s="43" t="s">
        <v>97</v>
      </c>
      <c r="D113" s="43" t="s">
        <v>50</v>
      </c>
      <c r="E113" s="35" t="s">
        <v>51</v>
      </c>
      <c r="F113" s="36" t="s">
        <v>190</v>
      </c>
      <c r="G113" s="37">
        <v>5981.18</v>
      </c>
      <c r="H113" s="38">
        <f t="shared" si="6"/>
        <v>5981.18</v>
      </c>
      <c r="I113" s="31">
        <f t="shared" si="7"/>
        <v>0</v>
      </c>
      <c r="J113" s="39" t="s">
        <v>78</v>
      </c>
      <c r="K113" s="40" t="s">
        <v>79</v>
      </c>
      <c r="L113" s="11"/>
      <c r="M113" s="11"/>
      <c r="N113" s="11"/>
    </row>
    <row r="114" spans="1:14" x14ac:dyDescent="0.3">
      <c r="A114" s="2">
        <v>23</v>
      </c>
      <c r="B114" s="34" t="s">
        <v>184</v>
      </c>
      <c r="C114" s="43" t="s">
        <v>97</v>
      </c>
      <c r="D114" s="43" t="s">
        <v>50</v>
      </c>
      <c r="E114" s="35" t="s">
        <v>51</v>
      </c>
      <c r="F114" s="36" t="s">
        <v>191</v>
      </c>
      <c r="G114" s="37">
        <v>3763.5</v>
      </c>
      <c r="H114" s="38">
        <f t="shared" si="6"/>
        <v>3763.5</v>
      </c>
      <c r="I114" s="31">
        <f t="shared" si="7"/>
        <v>0</v>
      </c>
      <c r="J114" s="39" t="s">
        <v>78</v>
      </c>
      <c r="K114" s="40" t="s">
        <v>79</v>
      </c>
    </row>
    <row r="115" spans="1:14" x14ac:dyDescent="0.3">
      <c r="B115" s="15"/>
      <c r="C115" s="7"/>
      <c r="D115" s="7"/>
      <c r="E115" s="15"/>
      <c r="F115" s="14"/>
      <c r="G115" s="16"/>
      <c r="H115" s="5"/>
      <c r="I115" s="31"/>
      <c r="J115" s="7"/>
      <c r="K115" s="6"/>
    </row>
    <row r="116" spans="1:14" ht="15.6" x14ac:dyDescent="0.3">
      <c r="B116" s="50" t="s">
        <v>82</v>
      </c>
      <c r="C116" s="50"/>
      <c r="D116" s="50"/>
      <c r="E116" s="50"/>
      <c r="F116" s="50"/>
      <c r="G116" s="17">
        <f>SUM(G11:G115)</f>
        <v>28551027.93</v>
      </c>
      <c r="H116" s="18"/>
      <c r="I116" s="32"/>
      <c r="J116" s="19"/>
      <c r="K116" s="19"/>
    </row>
    <row r="117" spans="1:14" ht="15.6" x14ac:dyDescent="0.3">
      <c r="B117" s="20"/>
      <c r="C117" s="44"/>
      <c r="D117" s="44"/>
      <c r="E117" s="20"/>
      <c r="F117" s="20"/>
      <c r="G117" s="21"/>
      <c r="H117" s="22"/>
      <c r="I117" s="23"/>
      <c r="J117" s="23"/>
      <c r="K117" s="23"/>
    </row>
    <row r="118" spans="1:14" s="3" customFormat="1" ht="15.6" x14ac:dyDescent="0.3">
      <c r="B118" s="24"/>
      <c r="C118" s="45"/>
      <c r="D118" s="45"/>
      <c r="E118" s="26"/>
      <c r="F118" s="25"/>
      <c r="G118" s="41"/>
      <c r="H118" s="2"/>
      <c r="L118" s="2"/>
    </row>
    <row r="119" spans="1:14" s="3" customFormat="1" ht="15.6" x14ac:dyDescent="0.3">
      <c r="B119" s="24"/>
      <c r="C119" s="45"/>
      <c r="D119" s="45"/>
      <c r="E119" s="26"/>
      <c r="F119" s="25"/>
      <c r="G119" s="2"/>
      <c r="H119" s="2"/>
      <c r="L119" s="2"/>
    </row>
    <row r="120" spans="1:14" s="3" customFormat="1" ht="15.6" x14ac:dyDescent="0.3">
      <c r="B120" s="1"/>
      <c r="C120" s="51" t="s">
        <v>83</v>
      </c>
      <c r="D120" s="51"/>
      <c r="E120" s="51"/>
      <c r="F120" s="2"/>
      <c r="G120" s="51" t="s">
        <v>84</v>
      </c>
      <c r="H120" s="51"/>
      <c r="L120" s="2"/>
    </row>
    <row r="121" spans="1:14" s="3" customFormat="1" ht="15.6" x14ac:dyDescent="0.3">
      <c r="B121" s="1"/>
      <c r="C121" s="46" t="s">
        <v>85</v>
      </c>
      <c r="D121" s="46"/>
      <c r="E121" s="46"/>
      <c r="F121" s="2"/>
      <c r="G121" s="46" t="s">
        <v>86</v>
      </c>
      <c r="H121" s="46"/>
      <c r="L121" s="2"/>
    </row>
  </sheetData>
  <sortState ref="B11:K114">
    <sortCondition ref="C11:C114"/>
  </sortState>
  <mergeCells count="8">
    <mergeCell ref="C121:E121"/>
    <mergeCell ref="G121:H121"/>
    <mergeCell ref="B7:K7"/>
    <mergeCell ref="B8:K8"/>
    <mergeCell ref="B9:K9"/>
    <mergeCell ref="B116:F116"/>
    <mergeCell ref="C120:E120"/>
    <mergeCell ref="G120:H120"/>
  </mergeCells>
  <pageMargins left="0.56000000000000005" right="0" top="0.74803149606299213" bottom="0.43307086614173229" header="0.31496062992125984" footer="0.23622047244094491"/>
  <pageSetup scale="5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CXP (2)</vt:lpstr>
      <vt:lpstr>'CXP (2)'!Área_de_impresión</vt:lpstr>
      <vt:lpstr>'CXP (2)'!Títulos_a_imprimir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Melissa Cabrera</cp:lastModifiedBy>
  <cp:lastPrinted>2022-09-13T17:45:58Z</cp:lastPrinted>
  <dcterms:created xsi:type="dcterms:W3CDTF">2022-08-15T17:11:05Z</dcterms:created>
  <dcterms:modified xsi:type="dcterms:W3CDTF">2022-09-13T18:06:52Z</dcterms:modified>
</cp:coreProperties>
</file>