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INFORMATICA\disco juan.peguero\Web CNSS\Compras\Estado de Cuentas Suplidores\"/>
    </mc:Choice>
  </mc:AlternateContent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70" i="1" l="1"/>
  <c r="G280" i="1" l="1"/>
  <c r="I271" i="1"/>
  <c r="F271" i="1" s="1"/>
  <c r="G264" i="1"/>
  <c r="F264" i="1" s="1"/>
  <c r="G258" i="1"/>
  <c r="F258" i="1" s="1"/>
  <c r="G252" i="1"/>
  <c r="F252" i="1" s="1"/>
  <c r="G246" i="1"/>
  <c r="F246" i="1" s="1"/>
  <c r="I238" i="1"/>
  <c r="H231" i="1"/>
  <c r="I212" i="1"/>
  <c r="G206" i="1"/>
  <c r="F206" i="1" s="1"/>
  <c r="G200" i="1"/>
  <c r="F200" i="1" s="1"/>
  <c r="G194" i="1"/>
  <c r="F194" i="1" s="1"/>
  <c r="G188" i="1"/>
  <c r="F188" i="1" s="1"/>
  <c r="H176" i="1"/>
  <c r="F176" i="1" s="1"/>
  <c r="G163" i="1"/>
  <c r="F163" i="1" s="1"/>
  <c r="H153" i="1"/>
  <c r="F153" i="1" s="1"/>
  <c r="G147" i="1"/>
  <c r="F147" i="1" s="1"/>
  <c r="J141" i="1"/>
  <c r="G134" i="1"/>
  <c r="F134" i="1" s="1"/>
  <c r="G128" i="1"/>
  <c r="F128" i="1" s="1"/>
  <c r="G122" i="1"/>
  <c r="F122" i="1" s="1"/>
  <c r="G114" i="1"/>
  <c r="F114" i="1" s="1"/>
  <c r="H114" i="1"/>
  <c r="H108" i="1"/>
  <c r="I102" i="1"/>
  <c r="G102" i="1"/>
  <c r="G95" i="1"/>
  <c r="F95" i="1" s="1"/>
  <c r="G89" i="1"/>
  <c r="F89" i="1" s="1"/>
  <c r="G78" i="1"/>
  <c r="F78" i="1" s="1"/>
  <c r="H70" i="1"/>
  <c r="G55" i="1"/>
  <c r="F55" i="1" s="1"/>
  <c r="G48" i="1"/>
  <c r="F48" i="1" s="1"/>
  <c r="G36" i="1"/>
  <c r="F36" i="1" s="1"/>
  <c r="G30" i="1"/>
  <c r="F30" i="1" s="1"/>
  <c r="H24" i="1"/>
  <c r="I24" i="1"/>
  <c r="J24" i="1"/>
  <c r="G24" i="1"/>
  <c r="G13" i="1"/>
  <c r="F13" i="1" s="1"/>
  <c r="F102" i="1" l="1"/>
  <c r="F70" i="1"/>
  <c r="F24" i="1"/>
  <c r="H296" i="1"/>
  <c r="G296" i="1"/>
  <c r="F280" i="1"/>
  <c r="H238" i="1"/>
  <c r="G238" i="1"/>
  <c r="F238" i="1" s="1"/>
  <c r="F231" i="1"/>
  <c r="G231" i="1"/>
  <c r="H225" i="1"/>
  <c r="G225" i="1"/>
  <c r="F225" i="1" s="1"/>
  <c r="G219" i="1"/>
  <c r="F219" i="1" s="1"/>
  <c r="H219" i="1"/>
  <c r="G176" i="1"/>
  <c r="F296" i="1" l="1"/>
</calcChain>
</file>

<file path=xl/sharedStrings.xml><?xml version="1.0" encoding="utf-8"?>
<sst xmlns="http://schemas.openxmlformats.org/spreadsheetml/2006/main" count="894" uniqueCount="214">
  <si>
    <t>Id. de proveedorP000131</t>
  </si>
  <si>
    <t>Nombre:</t>
  </si>
  <si>
    <t>Agua Planeta Azul C por A</t>
  </si>
  <si>
    <t>Cancelación</t>
  </si>
  <si>
    <t>Núm. documento</t>
  </si>
  <si>
    <t>Tipo</t>
  </si>
  <si>
    <t>Período actual</t>
  </si>
  <si>
    <t>1 a 30 días</t>
  </si>
  <si>
    <t>31 a 60 días</t>
  </si>
  <si>
    <t>61 y más</t>
  </si>
  <si>
    <t>FAC</t>
  </si>
  <si>
    <t>Id. de proveedorP000003</t>
  </si>
  <si>
    <t>ALTA NATU S.R.L</t>
  </si>
  <si>
    <t>A010010011500001090</t>
  </si>
  <si>
    <t>A010010011500001094</t>
  </si>
  <si>
    <t>A010010011500001096</t>
  </si>
  <si>
    <t>Comprobante(s): 3</t>
  </si>
  <si>
    <t>Id. de proveedorP000310</t>
  </si>
  <si>
    <t>AYBAR AVILES &amp; ASOCIADOS, SRL.</t>
  </si>
  <si>
    <t>A010010011500000058</t>
  </si>
  <si>
    <t>Comprobante(s): 1</t>
  </si>
  <si>
    <t>Totales por antigüedad:</t>
  </si>
  <si>
    <t>Fecha doc.</t>
  </si>
  <si>
    <t>Fecha de vencim.</t>
  </si>
  <si>
    <t>Id. de proveedorP000011</t>
  </si>
  <si>
    <t>CENTRO CUESTA NACIONAL,SAS</t>
  </si>
  <si>
    <t>Comprobante(s): 4</t>
  </si>
  <si>
    <t>Id. de proveedorP000108</t>
  </si>
  <si>
    <t>COMPAÑIA DOM. DE TELEFONOS, S.A</t>
  </si>
  <si>
    <t>Comprobante(s): 6</t>
  </si>
  <si>
    <t>Comprobante(s): 2</t>
  </si>
  <si>
    <t>Id. de proveedorP000110</t>
  </si>
  <si>
    <t>DONCELLA,SRL</t>
  </si>
  <si>
    <t>A010010011500001509</t>
  </si>
  <si>
    <t>Id. de proveedorP000119</t>
  </si>
  <si>
    <t>ELECTROM, SAS</t>
  </si>
  <si>
    <t>A010010011500000810</t>
  </si>
  <si>
    <t>Id. de proveedorP000672</t>
  </si>
  <si>
    <t>FREDDY ANDERSON SANTANA PERALTA</t>
  </si>
  <si>
    <t>P010010011502795801</t>
  </si>
  <si>
    <t>Id. de proveedorP000645</t>
  </si>
  <si>
    <t>INHELTEK, SRL</t>
  </si>
  <si>
    <t>Id. de proveedorP000693</t>
  </si>
  <si>
    <t>J.M PRINT SHOP,SRL</t>
  </si>
  <si>
    <t>A010010011500000532</t>
  </si>
  <si>
    <t>Id. de proveedorP000074</t>
  </si>
  <si>
    <t>MULTICOMPUTOS,SRL</t>
  </si>
  <si>
    <t>Id. de proveedorP000221</t>
  </si>
  <si>
    <t>Porfirio Hernández Quezada</t>
  </si>
  <si>
    <t>Id. de proveedorP000282</t>
  </si>
  <si>
    <t>Ricardo Rodríguez González</t>
  </si>
  <si>
    <t>A010010011500000059</t>
  </si>
  <si>
    <t>A010010011500000060</t>
  </si>
  <si>
    <t>A010010011500000061</t>
  </si>
  <si>
    <t>A010010011500000062</t>
  </si>
  <si>
    <t>Comprobante(s): 5</t>
  </si>
  <si>
    <t>BALANCE DE COMPROBACIÓN HISTÓRICO POR ANTIGÜEDAD</t>
  </si>
  <si>
    <t>Consejo Nacional de Seguridad Social</t>
  </si>
  <si>
    <t>Administración de cuentas por pagar</t>
  </si>
  <si>
    <t>Monto doc.</t>
  </si>
  <si>
    <t>Dtos. Disponibles</t>
  </si>
  <si>
    <t>19/08/2015</t>
  </si>
  <si>
    <t>A010010011500001098</t>
  </si>
  <si>
    <t>RD$0.00</t>
  </si>
  <si>
    <t>APS AUTO PARKING SOLUTIONS, SRL</t>
  </si>
  <si>
    <t>Id. de proveedorP000664</t>
  </si>
  <si>
    <t>Id. de proveedorP000611</t>
  </si>
  <si>
    <t>28/08/2015</t>
  </si>
  <si>
    <t>A110020021500035892</t>
  </si>
  <si>
    <t>A110020021500036106</t>
  </si>
  <si>
    <t>COMERCIAL NACO, C POR A</t>
  </si>
  <si>
    <t>Id. de proveedorP000557</t>
  </si>
  <si>
    <t>20/08/2015</t>
  </si>
  <si>
    <t>DULCE MARIA FELIZ</t>
  </si>
  <si>
    <t>Id. de proveedorP000128</t>
  </si>
  <si>
    <t>A010010011500000520</t>
  </si>
  <si>
    <t>24/07/2015</t>
  </si>
  <si>
    <t>EDESUR DOMINICANA,S.A.</t>
  </si>
  <si>
    <t>Id. de proveedorP000116</t>
  </si>
  <si>
    <t>ERIC JULIO SIMO SIMO</t>
  </si>
  <si>
    <t>Id. de proveedorP000572</t>
  </si>
  <si>
    <t>Id. de proveedorP000581</t>
  </si>
  <si>
    <t>ERIK GAS DEL 2000, SRL</t>
  </si>
  <si>
    <t>Id. de proveedorP000046</t>
  </si>
  <si>
    <t>GBM Espec. Químicas y Servicios</t>
  </si>
  <si>
    <t>A010010011500001302</t>
  </si>
  <si>
    <t>Id. de proveedorP000694</t>
  </si>
  <si>
    <t>GLENNYS NUBERKA ROMERO</t>
  </si>
  <si>
    <t>CNSS000939</t>
  </si>
  <si>
    <t>18/06/2015</t>
  </si>
  <si>
    <t>19/06/2015</t>
  </si>
  <si>
    <t>LB EVENTOS SOCIALES, SRL</t>
  </si>
  <si>
    <t>A010010011500001102</t>
  </si>
  <si>
    <t>RD$173,637.00</t>
  </si>
  <si>
    <t>A010010011500001130</t>
  </si>
  <si>
    <t>RD$157,353.00</t>
  </si>
  <si>
    <t>MARINO ENRIQUE SANCHEZ JIMENEZ</t>
  </si>
  <si>
    <t>Mirtha Sofia Moreta Holguin</t>
  </si>
  <si>
    <t>Id. de proveedorP000265</t>
  </si>
  <si>
    <t>Id. de proveedorP000669</t>
  </si>
  <si>
    <t>Id. de proveedorP000642</t>
  </si>
  <si>
    <t>A010010011500000125</t>
  </si>
  <si>
    <t>RD$50,000.00</t>
  </si>
  <si>
    <t>A010010011500000054</t>
  </si>
  <si>
    <t>RD$84,370.00</t>
  </si>
  <si>
    <t>Productive Business Solutions Dom. S.A</t>
  </si>
  <si>
    <t>Id. de proveedorP000083</t>
  </si>
  <si>
    <t>SERVICIOS E INSTALAC. TECNICAS, S. A.</t>
  </si>
  <si>
    <t>Id. de proveedorP000451</t>
  </si>
  <si>
    <t>A360360361500000107</t>
  </si>
  <si>
    <t>A360360361500000116</t>
  </si>
  <si>
    <t>A360360361500000127</t>
  </si>
  <si>
    <t>17/08/2015</t>
  </si>
  <si>
    <t>16/09/2015</t>
  </si>
  <si>
    <t>A360360361500000137</t>
  </si>
  <si>
    <t>A360360361500000148</t>
  </si>
  <si>
    <t>A010010011500001103</t>
  </si>
  <si>
    <t>A010010011500001106</t>
  </si>
  <si>
    <t>A010010011500000024</t>
  </si>
  <si>
    <t>AUTO MECANICA GOMEZ &amp; ASOCIA</t>
  </si>
  <si>
    <t>A010010011500000731</t>
  </si>
  <si>
    <t>RD$7,658.20</t>
  </si>
  <si>
    <t>B &amp; H Mobiliario, SRL</t>
  </si>
  <si>
    <t>Id. de proveedorP000071</t>
  </si>
  <si>
    <t>A010010011500001369</t>
  </si>
  <si>
    <t>CAASD</t>
  </si>
  <si>
    <t>Id. de proveedorP000115</t>
  </si>
  <si>
    <t>A020010011500113303</t>
  </si>
  <si>
    <t>A020010011500113302</t>
  </si>
  <si>
    <t>25/08/2015</t>
  </si>
  <si>
    <t>24/09/2015</t>
  </si>
  <si>
    <t>A110020021500036233</t>
  </si>
  <si>
    <t>A110020021500036245</t>
  </si>
  <si>
    <t>A070010021500006485</t>
  </si>
  <si>
    <t>A040030021500007030</t>
  </si>
  <si>
    <t>14/08/2015</t>
  </si>
  <si>
    <t>A040030021500007031</t>
  </si>
  <si>
    <t>A040030021500007040</t>
  </si>
  <si>
    <t>A110020021500036586</t>
  </si>
  <si>
    <t>A010010011500000845</t>
  </si>
  <si>
    <t>A010010011500000848</t>
  </si>
  <si>
    <t>21/08/2015</t>
  </si>
  <si>
    <t>A010010011500000851</t>
  </si>
  <si>
    <t>A010010011501569042</t>
  </si>
  <si>
    <t>27/09/2015</t>
  </si>
  <si>
    <t>A010010011501569857</t>
  </si>
  <si>
    <t>A010010011501569858</t>
  </si>
  <si>
    <t>A020010011500280280</t>
  </si>
  <si>
    <t>A020010011500280925</t>
  </si>
  <si>
    <t>A020010011500281168</t>
  </si>
  <si>
    <t>CORAASAN</t>
  </si>
  <si>
    <t>Id. de proveedorP000177</t>
  </si>
  <si>
    <t>A010010011500015899</t>
  </si>
  <si>
    <t>A010010011500001530</t>
  </si>
  <si>
    <t>A020010011500352018</t>
  </si>
  <si>
    <t>EDEESTE</t>
  </si>
  <si>
    <t>Id. de proveedorP000126</t>
  </si>
  <si>
    <t>A010010011500602880</t>
  </si>
  <si>
    <t>A010010011500602907</t>
  </si>
  <si>
    <t>A010010011500605019</t>
  </si>
  <si>
    <t>EDITORA BUHO S.R.L</t>
  </si>
  <si>
    <t>Id. de proveedorP000031</t>
  </si>
  <si>
    <t>A010010011500000651</t>
  </si>
  <si>
    <t>Id. de proveedorP000124</t>
  </si>
  <si>
    <t>EDITORA DEL CARIBE, C POR A</t>
  </si>
  <si>
    <t>A010030021500006524</t>
  </si>
  <si>
    <t>A010010011500000826</t>
  </si>
  <si>
    <t>EMPRESA NOLVI, S.A</t>
  </si>
  <si>
    <t>Id. de proveedorP000628</t>
  </si>
  <si>
    <t>A010010011500000198</t>
  </si>
  <si>
    <t>A010010011500000079</t>
  </si>
  <si>
    <t>A010010011500013493</t>
  </si>
  <si>
    <t>A010010011500013536</t>
  </si>
  <si>
    <t>A010010011500013556</t>
  </si>
  <si>
    <t>A010010011500013598</t>
  </si>
  <si>
    <t>A010010011500013640</t>
  </si>
  <si>
    <t>A010010011500001291</t>
  </si>
  <si>
    <t>Global Office JL,SRL.</t>
  </si>
  <si>
    <t>Id. de proveedorP000460</t>
  </si>
  <si>
    <t>A010010011500000809</t>
  </si>
  <si>
    <t>Hecho en Casa , S.R.L</t>
  </si>
  <si>
    <t>Id. de proveedorP000260</t>
  </si>
  <si>
    <t>A010010011500004215</t>
  </si>
  <si>
    <t>IMPORTADORA HERMANOS CABRERA</t>
  </si>
  <si>
    <t>Id. de proveedorP000641</t>
  </si>
  <si>
    <t>P010010011502660417</t>
  </si>
  <si>
    <t>A010010011500001030</t>
  </si>
  <si>
    <t>RD$39,648.00</t>
  </si>
  <si>
    <t>MAPFRE BHD COMPAÑIA DE SEGUROS, S. A.</t>
  </si>
  <si>
    <t>Id. de proveedorP000109</t>
  </si>
  <si>
    <t>A010010011500001732</t>
  </si>
  <si>
    <t>A010010011500000067</t>
  </si>
  <si>
    <t>A010010011500000126</t>
  </si>
  <si>
    <t>A030010011500000750</t>
  </si>
  <si>
    <t>A030010011500000751</t>
  </si>
  <si>
    <t>A030010011500000753</t>
  </si>
  <si>
    <t>Multigrabado S.R.L</t>
  </si>
  <si>
    <t>Id. de proveedorP000075</t>
  </si>
  <si>
    <t>A010010011500001565</t>
  </si>
  <si>
    <t>OD DOMINICANA CORP</t>
  </si>
  <si>
    <t>Id. de proveedorP000562</t>
  </si>
  <si>
    <t>A010010011500001726</t>
  </si>
  <si>
    <t>PLAFONES Y DIVISIONES DOMINICA</t>
  </si>
  <si>
    <t>Id. de proveedorP000358</t>
  </si>
  <si>
    <t>A010010011500000200</t>
  </si>
  <si>
    <t>RD$15,500.02</t>
  </si>
  <si>
    <t>A010010011500000055</t>
  </si>
  <si>
    <t>A030030011500001767</t>
  </si>
  <si>
    <t>A030030011500001772</t>
  </si>
  <si>
    <t>A030030011500001774</t>
  </si>
  <si>
    <t>A030030011500001780</t>
  </si>
  <si>
    <t>A010010011500000473</t>
  </si>
  <si>
    <t>A110020021500036232</t>
  </si>
  <si>
    <t>Comprobante(s):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</si>
</sst>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D$&quot;#,##0.00_);[Red]\(&quot;RD$&quot;#,##0.00\)"/>
    <numFmt numFmtId="44" formatCode="_(&quot;RD$&quot;* #,##0.00_);_(&quot;RD$&quot;* \(#,##0.00\);_(&quot;RD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0">
    <xf numFmtId="0" fontId="0" fillId="0" borderId="0" xfId="0"/>
    <xf numFmtId="14" fontId="0" fillId="0" borderId="0" xfId="0" applyNumberFormat="1"/>
    <xf numFmtId="8" fontId="0" fillId="0" borderId="0" xfId="0" applyNumberFormat="1"/>
    <xf numFmtId="0" fontId="1" fillId="0" borderId="0" xfId="0" applyFont="1"/>
    <xf numFmtId="0" fontId="0" fillId="0" borderId="1" xfId="0" applyBorder="1"/>
    <xf numFmtId="8" fontId="0" fillId="0" borderId="1" xfId="0" applyNumberFormat="1" applyBorder="1"/>
    <xf numFmtId="0" fontId="0" fillId="0" borderId="0" xfId="0" applyFont="1"/>
    <xf numFmtId="14" fontId="0" fillId="0" borderId="0" xfId="0" applyNumberFormat="1" applyFont="1" applyAlignment="1">
      <alignment horizontal="right"/>
    </xf>
    <xf numFmtId="0" fontId="0" fillId="0" borderId="1" xfId="0" applyFont="1" applyBorder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8" fontId="0" fillId="0" borderId="1" xfId="0" applyNumberFormat="1" applyBorder="1" applyAlignment="1">
      <alignment wrapText="1"/>
    </xf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/>
    <xf numFmtId="0" fontId="0" fillId="0" borderId="0" xfId="0" applyFont="1" applyBorder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8" fontId="0" fillId="0" borderId="1" xfId="0" applyNumberFormat="1" applyFont="1" applyBorder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8" fontId="0" fillId="0" borderId="0" xfId="0" applyNumberFormat="1" applyBorder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14" fontId="0" fillId="0" borderId="0" xfId="0" applyNumberFormat="1" applyFont="1" applyBorder="1" applyAlignment="1">
      <alignment horizontal="right"/>
    </xf>
    <xf numFmtId="0" fontId="1" fillId="0" borderId="0" xfId="0" applyFont="1" applyBorder="1"/>
    <xf numFmtId="8" fontId="0" fillId="0" borderId="0" xfId="0" applyNumberFormat="1" applyFont="1" applyBorder="1"/>
    <xf numFmtId="44" fontId="0" fillId="0" borderId="1" xfId="1" applyFont="1" applyBorder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44" fontId="0" fillId="0" borderId="1" xfId="0" applyNumberFormat="1" applyBorder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0" fontId="0" fillId="0" borderId="0" xfId="0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0" fontId="0" fillId="0" borderId="0" xfId="0" applyFont="1"/>
    <xf numFmtId="14" fontId="0" fillId="0" borderId="0" xfId="0" applyNumberFormat="1" applyFont="1"/>
    <xf numFmtId="8" fontId="0" fillId="0" borderId="0" xfId="0" applyNumberFormat="1" applyFont="1"/>
    <xf numFmtId="14" fontId="2" fillId="0" borderId="0" xfId="0" applyNumberFormat="1" applyFont="1" applyAlignment="1">
      <alignment horizontal="left"/>
    </xf>
    <xf numFmtId="14" fontId="2" fillId="0" borderId="0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7"/>
  <sheetViews>
    <sheetView tabSelected="1" zoomScaleNormal="100" workbookViewId="0">
      <selection activeCell="A3" sqref="A3:J3"/>
    </sheetView>
  </sheetViews>
  <sheetFormatPr baseColWidth="10" defaultRowHeight="15" x14ac:dyDescent="0.25"/>
  <cols>
    <col min="1" max="1" width="23.140625" bestFit="1" customWidth="1"/>
    <col min="2" max="2" width="4.85546875" bestFit="1" customWidth="1"/>
    <col min="3" max="3" width="11.28515625" bestFit="1" customWidth="1"/>
    <col min="4" max="4" width="31" bestFit="1" customWidth="1"/>
    <col min="5" max="5" width="25" bestFit="1" customWidth="1"/>
    <col min="6" max="6" width="20" bestFit="1" customWidth="1"/>
    <col min="7" max="10" width="15.85546875" bestFit="1" customWidth="1"/>
  </cols>
  <sheetData>
    <row r="1" spans="1:11" ht="18.75" x14ac:dyDescent="0.3">
      <c r="A1" s="177" t="s">
        <v>56</v>
      </c>
      <c r="B1" s="177"/>
      <c r="C1" s="177"/>
      <c r="D1" s="177"/>
      <c r="E1" s="177"/>
      <c r="F1" s="177"/>
      <c r="G1" s="177"/>
      <c r="H1" s="177"/>
      <c r="I1" s="177"/>
      <c r="J1" s="177"/>
    </row>
    <row r="2" spans="1:11" ht="21" x14ac:dyDescent="0.35">
      <c r="A2" s="178" t="s">
        <v>57</v>
      </c>
      <c r="B2" s="178"/>
      <c r="C2" s="178"/>
      <c r="D2" s="178"/>
      <c r="E2" s="178"/>
      <c r="F2" s="178"/>
      <c r="G2" s="178"/>
      <c r="H2" s="178"/>
      <c r="I2" s="178"/>
      <c r="J2" s="178"/>
    </row>
    <row r="3" spans="1:11" ht="15.75" x14ac:dyDescent="0.25">
      <c r="A3" s="179" t="s">
        <v>58</v>
      </c>
      <c r="B3" s="179"/>
      <c r="C3" s="179"/>
      <c r="D3" s="179"/>
      <c r="E3" s="179"/>
      <c r="F3" s="179"/>
      <c r="G3" s="179"/>
      <c r="H3" s="179"/>
      <c r="I3" s="179"/>
      <c r="J3" s="179"/>
    </row>
    <row r="5" spans="1:11" ht="18.75" x14ac:dyDescent="0.3">
      <c r="A5" t="s">
        <v>0</v>
      </c>
      <c r="C5" t="s">
        <v>1</v>
      </c>
      <c r="D5" s="175" t="s">
        <v>2</v>
      </c>
      <c r="E5" s="175"/>
    </row>
    <row r="6" spans="1:11" x14ac:dyDescent="0.25">
      <c r="A6" s="6"/>
      <c r="B6" s="6"/>
      <c r="C6" s="7"/>
      <c r="D6" s="7"/>
      <c r="E6" s="6"/>
      <c r="F6" s="6" t="s">
        <v>3</v>
      </c>
      <c r="G6" s="6"/>
      <c r="H6" s="6"/>
      <c r="I6" s="6"/>
      <c r="J6" s="6"/>
    </row>
    <row r="7" spans="1:11" x14ac:dyDescent="0.25">
      <c r="A7" s="3" t="s">
        <v>4</v>
      </c>
      <c r="B7" s="3" t="s">
        <v>5</v>
      </c>
      <c r="C7" s="3" t="s">
        <v>22</v>
      </c>
      <c r="D7" s="3" t="s">
        <v>23</v>
      </c>
      <c r="E7" s="3" t="s">
        <v>59</v>
      </c>
      <c r="F7" s="3" t="s">
        <v>60</v>
      </c>
      <c r="G7" s="3" t="s">
        <v>6</v>
      </c>
      <c r="H7" s="3" t="s">
        <v>7</v>
      </c>
      <c r="I7" s="3" t="s">
        <v>8</v>
      </c>
      <c r="J7" s="3" t="s">
        <v>9</v>
      </c>
    </row>
    <row r="8" spans="1:11" s="55" customFormat="1" x14ac:dyDescent="0.25">
      <c r="A8" s="63" t="s">
        <v>109</v>
      </c>
      <c r="B8" s="63" t="s">
        <v>10</v>
      </c>
      <c r="C8" s="64">
        <v>42219</v>
      </c>
      <c r="D8" s="64">
        <v>42249</v>
      </c>
      <c r="E8" s="82">
        <v>2408</v>
      </c>
      <c r="F8" s="63"/>
      <c r="G8" s="65">
        <v>2408</v>
      </c>
      <c r="I8" s="63"/>
      <c r="J8" s="63"/>
      <c r="K8" s="63"/>
    </row>
    <row r="9" spans="1:11" s="55" customFormat="1" x14ac:dyDescent="0.25">
      <c r="A9" s="63" t="s">
        <v>110</v>
      </c>
      <c r="B9" s="63" t="s">
        <v>10</v>
      </c>
      <c r="C9" s="64">
        <v>42226</v>
      </c>
      <c r="D9" s="64">
        <v>42256</v>
      </c>
      <c r="E9" s="82">
        <v>2365</v>
      </c>
      <c r="F9" s="63"/>
      <c r="G9" s="65">
        <v>2365</v>
      </c>
      <c r="I9" s="63"/>
      <c r="J9" s="63"/>
      <c r="K9" s="63"/>
    </row>
    <row r="10" spans="1:11" s="55" customFormat="1" x14ac:dyDescent="0.25">
      <c r="A10" s="63" t="s">
        <v>111</v>
      </c>
      <c r="B10" s="63" t="s">
        <v>10</v>
      </c>
      <c r="C10" s="64">
        <v>42233</v>
      </c>
      <c r="D10" s="64">
        <v>42263</v>
      </c>
      <c r="E10" s="82">
        <v>2537</v>
      </c>
      <c r="F10" s="63"/>
      <c r="G10" s="65">
        <v>2537</v>
      </c>
      <c r="I10" s="63"/>
      <c r="J10" s="63"/>
      <c r="K10" s="63"/>
    </row>
    <row r="11" spans="1:11" s="55" customFormat="1" x14ac:dyDescent="0.25">
      <c r="A11" s="63" t="s">
        <v>114</v>
      </c>
      <c r="B11" s="63" t="s">
        <v>10</v>
      </c>
      <c r="C11" s="64">
        <v>42240</v>
      </c>
      <c r="D11" s="64">
        <v>42270</v>
      </c>
      <c r="E11" s="82">
        <v>2494</v>
      </c>
      <c r="F11" s="63"/>
      <c r="G11" s="65">
        <v>2494</v>
      </c>
      <c r="I11" s="63"/>
      <c r="J11" s="63"/>
      <c r="K11" s="63"/>
    </row>
    <row r="12" spans="1:11" x14ac:dyDescent="0.25">
      <c r="A12" s="63" t="s">
        <v>115</v>
      </c>
      <c r="B12" s="63" t="s">
        <v>10</v>
      </c>
      <c r="C12" s="64">
        <v>42247</v>
      </c>
      <c r="D12" s="64">
        <v>42277</v>
      </c>
      <c r="E12" s="82">
        <v>2107</v>
      </c>
      <c r="F12" s="63"/>
      <c r="G12" s="65">
        <v>2107</v>
      </c>
      <c r="I12" s="63"/>
      <c r="J12" s="63"/>
      <c r="K12" s="63"/>
    </row>
    <row r="13" spans="1:11" x14ac:dyDescent="0.25">
      <c r="A13" s="4" t="s">
        <v>55</v>
      </c>
      <c r="B13" s="4"/>
      <c r="C13" s="4"/>
      <c r="D13" s="4"/>
      <c r="E13" s="4" t="s">
        <v>21</v>
      </c>
      <c r="F13" s="5">
        <f>G13</f>
        <v>11911</v>
      </c>
      <c r="G13" s="5">
        <f>SUM(G8:G12)</f>
        <v>11911</v>
      </c>
      <c r="H13" s="5">
        <v>0</v>
      </c>
      <c r="I13" s="5">
        <v>0</v>
      </c>
      <c r="J13" s="5">
        <v>0</v>
      </c>
    </row>
    <row r="14" spans="1:11" x14ac:dyDescent="0.25">
      <c r="F14" s="2"/>
      <c r="G14" s="2"/>
      <c r="H14" s="2"/>
      <c r="I14" s="2"/>
      <c r="J14" s="2"/>
    </row>
    <row r="15" spans="1:11" ht="18.75" x14ac:dyDescent="0.3">
      <c r="A15" t="s">
        <v>11</v>
      </c>
      <c r="C15" t="s">
        <v>1</v>
      </c>
      <c r="D15" s="175" t="s">
        <v>12</v>
      </c>
      <c r="E15" s="175"/>
    </row>
    <row r="16" spans="1:11" x14ac:dyDescent="0.25">
      <c r="A16" s="6"/>
      <c r="B16" s="6"/>
      <c r="C16" s="7"/>
      <c r="D16" s="7"/>
      <c r="E16" s="6"/>
      <c r="F16" s="6" t="s">
        <v>3</v>
      </c>
      <c r="G16" s="6"/>
      <c r="H16" s="6"/>
      <c r="I16" s="6"/>
      <c r="J16" s="6"/>
    </row>
    <row r="17" spans="1:11" x14ac:dyDescent="0.25">
      <c r="A17" s="3" t="s">
        <v>4</v>
      </c>
      <c r="B17" s="3" t="s">
        <v>5</v>
      </c>
      <c r="C17" s="3" t="s">
        <v>22</v>
      </c>
      <c r="D17" s="3" t="s">
        <v>23</v>
      </c>
      <c r="E17" s="3" t="s">
        <v>59</v>
      </c>
      <c r="F17" s="3" t="s">
        <v>60</v>
      </c>
      <c r="G17" s="3" t="s">
        <v>6</v>
      </c>
      <c r="H17" s="3" t="s">
        <v>7</v>
      </c>
      <c r="I17" s="3" t="s">
        <v>8</v>
      </c>
      <c r="J17" s="3" t="s">
        <v>9</v>
      </c>
    </row>
    <row r="18" spans="1:11" s="62" customFormat="1" x14ac:dyDescent="0.25">
      <c r="A18" s="66" t="s">
        <v>13</v>
      </c>
      <c r="B18" s="66" t="s">
        <v>10</v>
      </c>
      <c r="C18" s="67">
        <v>42095</v>
      </c>
      <c r="D18" s="67">
        <v>42125</v>
      </c>
      <c r="E18" s="82">
        <v>13022</v>
      </c>
      <c r="F18" s="66"/>
      <c r="G18" s="66"/>
      <c r="H18" s="66"/>
      <c r="I18" s="66"/>
      <c r="J18" s="68">
        <v>13022</v>
      </c>
    </row>
    <row r="19" spans="1:11" s="62" customFormat="1" x14ac:dyDescent="0.25">
      <c r="A19" s="66" t="s">
        <v>14</v>
      </c>
      <c r="B19" s="66" t="s">
        <v>10</v>
      </c>
      <c r="C19" s="67">
        <v>42125</v>
      </c>
      <c r="D19" s="67">
        <v>42155</v>
      </c>
      <c r="E19" s="82">
        <v>16594</v>
      </c>
      <c r="F19" s="66"/>
      <c r="G19" s="66"/>
      <c r="H19" s="66"/>
      <c r="I19" s="66"/>
      <c r="J19" s="68">
        <v>16594</v>
      </c>
    </row>
    <row r="20" spans="1:11" s="62" customFormat="1" x14ac:dyDescent="0.25">
      <c r="A20" s="66" t="s">
        <v>15</v>
      </c>
      <c r="B20" s="66" t="s">
        <v>10</v>
      </c>
      <c r="C20" s="67">
        <v>42125</v>
      </c>
      <c r="D20" s="67">
        <v>42155</v>
      </c>
      <c r="E20" s="82">
        <v>13022</v>
      </c>
      <c r="F20" s="66"/>
      <c r="G20" s="66"/>
      <c r="H20" s="66"/>
      <c r="I20" s="66"/>
      <c r="J20" s="68">
        <v>13022</v>
      </c>
    </row>
    <row r="21" spans="1:11" s="62" customFormat="1" x14ac:dyDescent="0.25">
      <c r="A21" s="66" t="s">
        <v>62</v>
      </c>
      <c r="B21" s="66" t="s">
        <v>10</v>
      </c>
      <c r="C21" s="67">
        <v>42186</v>
      </c>
      <c r="D21" s="67">
        <v>42216</v>
      </c>
      <c r="E21" s="82">
        <v>13022</v>
      </c>
      <c r="F21" s="66"/>
      <c r="G21" s="66"/>
      <c r="H21" s="66"/>
      <c r="I21" s="68">
        <v>13022</v>
      </c>
      <c r="J21" s="66"/>
    </row>
    <row r="22" spans="1:11" x14ac:dyDescent="0.25">
      <c r="A22" s="66" t="s">
        <v>116</v>
      </c>
      <c r="B22" s="66" t="s">
        <v>10</v>
      </c>
      <c r="C22" s="67">
        <v>42217</v>
      </c>
      <c r="D22" s="67">
        <v>42247</v>
      </c>
      <c r="E22" s="82">
        <v>13022</v>
      </c>
      <c r="F22" s="66"/>
      <c r="G22" s="68">
        <v>13022</v>
      </c>
      <c r="H22" s="66"/>
      <c r="I22" s="66"/>
      <c r="J22" s="66"/>
    </row>
    <row r="23" spans="1:11" x14ac:dyDescent="0.25">
      <c r="A23" s="66" t="s">
        <v>117</v>
      </c>
      <c r="B23" s="66" t="s">
        <v>10</v>
      </c>
      <c r="C23" s="67">
        <v>42217</v>
      </c>
      <c r="D23" s="67">
        <v>42247</v>
      </c>
      <c r="E23" s="82">
        <v>13022</v>
      </c>
      <c r="F23" s="66"/>
      <c r="G23" s="68">
        <v>13022</v>
      </c>
      <c r="H23" s="66"/>
      <c r="I23" s="66"/>
      <c r="J23" s="66"/>
    </row>
    <row r="24" spans="1:11" x14ac:dyDescent="0.25">
      <c r="A24" s="4" t="s">
        <v>29</v>
      </c>
      <c r="B24" s="4"/>
      <c r="C24" s="4"/>
      <c r="D24" s="4"/>
      <c r="E24" s="4" t="s">
        <v>21</v>
      </c>
      <c r="F24" s="69">
        <f>SUM(G24:J24)</f>
        <v>81704</v>
      </c>
      <c r="G24" s="61">
        <f>SUM(G18:G23)</f>
        <v>26044</v>
      </c>
      <c r="H24" s="61">
        <f t="shared" ref="H24:J24" si="0">SUM(H18:H23)</f>
        <v>0</v>
      </c>
      <c r="I24" s="61">
        <f t="shared" si="0"/>
        <v>13022</v>
      </c>
      <c r="J24" s="61">
        <f t="shared" si="0"/>
        <v>42638</v>
      </c>
    </row>
    <row r="25" spans="1:11" x14ac:dyDescent="0.25">
      <c r="F25" s="2"/>
      <c r="G25" s="2"/>
      <c r="H25" s="2"/>
      <c r="I25" s="2"/>
      <c r="J25" s="2"/>
    </row>
    <row r="26" spans="1:11" ht="18.75" x14ac:dyDescent="0.3">
      <c r="A26" t="s">
        <v>65</v>
      </c>
      <c r="C26" t="s">
        <v>1</v>
      </c>
      <c r="D26" s="175" t="s">
        <v>64</v>
      </c>
      <c r="E26" s="175"/>
    </row>
    <row r="27" spans="1:11" x14ac:dyDescent="0.25">
      <c r="A27" s="6"/>
      <c r="B27" s="6"/>
      <c r="C27" s="7"/>
      <c r="D27" s="7"/>
      <c r="E27" s="6"/>
      <c r="F27" s="6" t="s">
        <v>3</v>
      </c>
      <c r="G27" s="6"/>
      <c r="H27" s="6"/>
      <c r="I27" s="6"/>
      <c r="J27" s="6"/>
    </row>
    <row r="28" spans="1:11" x14ac:dyDescent="0.25">
      <c r="A28" s="3" t="s">
        <v>4</v>
      </c>
      <c r="B28" s="3" t="s">
        <v>5</v>
      </c>
      <c r="C28" s="3" t="s">
        <v>22</v>
      </c>
      <c r="D28" s="3" t="s">
        <v>23</v>
      </c>
      <c r="E28" s="3" t="s">
        <v>59</v>
      </c>
      <c r="F28" s="3" t="s">
        <v>60</v>
      </c>
      <c r="G28" s="3" t="s">
        <v>6</v>
      </c>
      <c r="H28" s="3" t="s">
        <v>7</v>
      </c>
      <c r="I28" s="3" t="s">
        <v>8</v>
      </c>
      <c r="J28" s="3" t="s">
        <v>9</v>
      </c>
    </row>
    <row r="29" spans="1:11" x14ac:dyDescent="0.25">
      <c r="A29" s="70" t="s">
        <v>118</v>
      </c>
      <c r="B29" s="70" t="s">
        <v>10</v>
      </c>
      <c r="C29" s="71">
        <v>42223</v>
      </c>
      <c r="D29" s="71">
        <v>42253</v>
      </c>
      <c r="E29" s="82">
        <v>76000.02</v>
      </c>
      <c r="F29" s="70"/>
      <c r="G29" s="72">
        <v>76000.02</v>
      </c>
      <c r="I29" s="6"/>
      <c r="J29" s="6"/>
      <c r="K29" s="6"/>
    </row>
    <row r="30" spans="1:11" x14ac:dyDescent="0.25">
      <c r="A30" s="4" t="s">
        <v>20</v>
      </c>
      <c r="B30" s="4"/>
      <c r="C30" s="4"/>
      <c r="D30" s="4"/>
      <c r="E30" s="4" t="s">
        <v>21</v>
      </c>
      <c r="F30" s="26">
        <f>G30</f>
        <v>76000.02</v>
      </c>
      <c r="G30" s="26">
        <f>G29</f>
        <v>76000.02</v>
      </c>
      <c r="H30" s="8" t="s">
        <v>63</v>
      </c>
      <c r="I30" s="8" t="s">
        <v>63</v>
      </c>
      <c r="J30" s="8" t="s">
        <v>63</v>
      </c>
    </row>
    <row r="31" spans="1:11" x14ac:dyDescent="0.25">
      <c r="F31" s="2"/>
      <c r="G31" s="2"/>
      <c r="H31" s="2"/>
      <c r="I31" s="2"/>
      <c r="J31" s="2"/>
    </row>
    <row r="32" spans="1:11" ht="18.75" x14ac:dyDescent="0.3">
      <c r="A32" t="s">
        <v>66</v>
      </c>
      <c r="C32" t="s">
        <v>1</v>
      </c>
      <c r="D32" s="175" t="s">
        <v>119</v>
      </c>
      <c r="E32" s="175"/>
    </row>
    <row r="33" spans="1:11" x14ac:dyDescent="0.25">
      <c r="A33" s="6"/>
      <c r="B33" s="6"/>
      <c r="C33" s="7"/>
      <c r="D33" s="7"/>
      <c r="E33" s="6"/>
      <c r="F33" s="6" t="s">
        <v>3</v>
      </c>
      <c r="G33" s="6"/>
      <c r="H33" s="6"/>
      <c r="I33" s="6"/>
      <c r="J33" s="6"/>
    </row>
    <row r="34" spans="1:11" x14ac:dyDescent="0.25">
      <c r="A34" s="3" t="s">
        <v>4</v>
      </c>
      <c r="B34" s="3" t="s">
        <v>5</v>
      </c>
      <c r="C34" s="3" t="s">
        <v>22</v>
      </c>
      <c r="D34" s="3" t="s">
        <v>23</v>
      </c>
      <c r="E34" s="3" t="s">
        <v>59</v>
      </c>
      <c r="F34" s="3" t="s">
        <v>60</v>
      </c>
      <c r="G34" s="3" t="s">
        <v>6</v>
      </c>
      <c r="H34" s="3" t="s">
        <v>7</v>
      </c>
      <c r="I34" s="3" t="s">
        <v>8</v>
      </c>
      <c r="J34" s="3" t="s">
        <v>9</v>
      </c>
    </row>
    <row r="35" spans="1:11" x14ac:dyDescent="0.25">
      <c r="A35" s="74" t="s">
        <v>120</v>
      </c>
      <c r="B35" s="74" t="s">
        <v>10</v>
      </c>
      <c r="C35" s="75">
        <v>42227</v>
      </c>
      <c r="D35" s="75">
        <v>42257</v>
      </c>
      <c r="E35" s="82">
        <v>7658.2</v>
      </c>
      <c r="F35" s="74"/>
      <c r="G35" s="74" t="s">
        <v>121</v>
      </c>
      <c r="I35" s="6"/>
      <c r="J35" s="6"/>
      <c r="K35" s="6"/>
    </row>
    <row r="36" spans="1:11" x14ac:dyDescent="0.25">
      <c r="A36" s="4" t="s">
        <v>20</v>
      </c>
      <c r="B36" s="4"/>
      <c r="C36" s="4"/>
      <c r="D36" s="4"/>
      <c r="E36" s="4" t="s">
        <v>21</v>
      </c>
      <c r="F36" s="8" t="str">
        <f>G36</f>
        <v>RD$7,658.20</v>
      </c>
      <c r="G36" s="8" t="str">
        <f>G35</f>
        <v>RD$7,658.20</v>
      </c>
      <c r="H36" s="8" t="s">
        <v>63</v>
      </c>
      <c r="I36" s="8" t="s">
        <v>63</v>
      </c>
      <c r="J36" s="8" t="s">
        <v>63</v>
      </c>
    </row>
    <row r="37" spans="1:11" x14ac:dyDescent="0.25">
      <c r="F37" s="2"/>
      <c r="G37" s="2"/>
      <c r="H37" s="2"/>
      <c r="I37" s="2"/>
      <c r="J37" s="2"/>
    </row>
    <row r="38" spans="1:11" ht="18.75" x14ac:dyDescent="0.3">
      <c r="A38" t="s">
        <v>17</v>
      </c>
      <c r="C38" t="s">
        <v>1</v>
      </c>
      <c r="D38" s="175" t="s">
        <v>18</v>
      </c>
      <c r="E38" s="175"/>
    </row>
    <row r="39" spans="1:11" x14ac:dyDescent="0.25">
      <c r="A39" s="6"/>
      <c r="B39" s="6"/>
      <c r="C39" s="7"/>
      <c r="D39" s="7"/>
      <c r="E39" s="6"/>
      <c r="F39" s="6" t="s">
        <v>3</v>
      </c>
      <c r="G39" s="6"/>
      <c r="H39" s="6"/>
      <c r="I39" s="6"/>
      <c r="J39" s="6"/>
    </row>
    <row r="40" spans="1:11" x14ac:dyDescent="0.25">
      <c r="A40" s="3" t="s">
        <v>4</v>
      </c>
      <c r="B40" s="3" t="s">
        <v>5</v>
      </c>
      <c r="C40" s="3" t="s">
        <v>22</v>
      </c>
      <c r="D40" s="3" t="s">
        <v>23</v>
      </c>
      <c r="E40" s="3" t="s">
        <v>59</v>
      </c>
      <c r="F40" s="3" t="s">
        <v>60</v>
      </c>
      <c r="G40" s="3" t="s">
        <v>6</v>
      </c>
      <c r="H40" s="3" t="s">
        <v>7</v>
      </c>
      <c r="I40" s="3" t="s">
        <v>8</v>
      </c>
      <c r="J40" s="3" t="s">
        <v>9</v>
      </c>
    </row>
    <row r="41" spans="1:11" x14ac:dyDescent="0.25">
      <c r="A41" s="73" t="s">
        <v>19</v>
      </c>
      <c r="B41" t="s">
        <v>10</v>
      </c>
      <c r="C41" s="1">
        <v>41288</v>
      </c>
      <c r="D41" s="1">
        <v>41289</v>
      </c>
      <c r="E41" s="2">
        <v>1450</v>
      </c>
      <c r="J41" s="2">
        <v>1450</v>
      </c>
    </row>
    <row r="42" spans="1:11" x14ac:dyDescent="0.25">
      <c r="A42" s="4" t="s">
        <v>20</v>
      </c>
      <c r="B42" s="4"/>
      <c r="C42" s="4"/>
      <c r="D42" s="4"/>
      <c r="E42" s="4" t="s">
        <v>21</v>
      </c>
      <c r="F42" s="5">
        <v>1450</v>
      </c>
      <c r="G42" s="5">
        <v>0</v>
      </c>
      <c r="H42" s="5">
        <v>0</v>
      </c>
      <c r="I42" s="5">
        <v>0</v>
      </c>
      <c r="J42" s="5">
        <v>1450</v>
      </c>
    </row>
    <row r="43" spans="1:11" x14ac:dyDescent="0.25">
      <c r="F43" s="2"/>
      <c r="G43" s="2"/>
      <c r="H43" s="2"/>
      <c r="I43" s="2"/>
      <c r="J43" s="2"/>
    </row>
    <row r="44" spans="1:11" ht="18.75" x14ac:dyDescent="0.3">
      <c r="A44" s="9" t="s">
        <v>123</v>
      </c>
      <c r="C44" t="s">
        <v>1</v>
      </c>
      <c r="D44" s="175" t="s">
        <v>122</v>
      </c>
      <c r="E44" s="175"/>
    </row>
    <row r="45" spans="1:11" x14ac:dyDescent="0.25">
      <c r="A45" s="6"/>
      <c r="B45" s="6"/>
      <c r="C45" s="7"/>
      <c r="D45" s="7"/>
      <c r="E45" s="6"/>
      <c r="F45" s="6" t="s">
        <v>3</v>
      </c>
      <c r="G45" s="6"/>
      <c r="H45" s="6"/>
      <c r="I45" s="6"/>
      <c r="J45" s="6"/>
    </row>
    <row r="46" spans="1:11" x14ac:dyDescent="0.25">
      <c r="A46" s="3" t="s">
        <v>4</v>
      </c>
      <c r="B46" s="3" t="s">
        <v>5</v>
      </c>
      <c r="C46" s="3" t="s">
        <v>22</v>
      </c>
      <c r="D46" s="3" t="s">
        <v>23</v>
      </c>
      <c r="E46" s="3" t="s">
        <v>59</v>
      </c>
      <c r="F46" s="3" t="s">
        <v>60</v>
      </c>
      <c r="G46" s="3" t="s">
        <v>6</v>
      </c>
      <c r="H46" s="3" t="s">
        <v>7</v>
      </c>
      <c r="I46" s="3" t="s">
        <v>8</v>
      </c>
      <c r="J46" s="3" t="s">
        <v>9</v>
      </c>
    </row>
    <row r="47" spans="1:11" x14ac:dyDescent="0.25">
      <c r="A47" s="76" t="s">
        <v>124</v>
      </c>
      <c r="B47" s="76" t="s">
        <v>10</v>
      </c>
      <c r="C47" s="77">
        <v>42226</v>
      </c>
      <c r="D47" s="77">
        <v>42256</v>
      </c>
      <c r="E47" s="82">
        <v>22070.720000000001</v>
      </c>
      <c r="F47" s="76"/>
      <c r="G47" s="78">
        <v>22070.720000000001</v>
      </c>
      <c r="H47" s="10"/>
      <c r="J47" s="10"/>
      <c r="K47" s="10"/>
    </row>
    <row r="48" spans="1:11" x14ac:dyDescent="0.25">
      <c r="A48" s="4" t="s">
        <v>20</v>
      </c>
      <c r="B48" s="4"/>
      <c r="C48" s="4"/>
      <c r="D48" s="4"/>
      <c r="E48" s="4" t="s">
        <v>21</v>
      </c>
      <c r="F48" s="26">
        <f>G48</f>
        <v>22070.720000000001</v>
      </c>
      <c r="G48" s="5">
        <f>G47</f>
        <v>22070.720000000001</v>
      </c>
      <c r="H48" s="8"/>
      <c r="I48" s="5">
        <v>0</v>
      </c>
      <c r="J48" s="5">
        <v>0</v>
      </c>
    </row>
    <row r="49" spans="1:10" x14ac:dyDescent="0.25">
      <c r="F49" s="2"/>
      <c r="G49" s="2"/>
      <c r="H49" s="2"/>
      <c r="I49" s="2"/>
      <c r="J49" s="2"/>
    </row>
    <row r="50" spans="1:10" ht="18.75" x14ac:dyDescent="0.3">
      <c r="A50" s="12" t="s">
        <v>126</v>
      </c>
      <c r="C50" t="s">
        <v>1</v>
      </c>
      <c r="D50" s="175" t="s">
        <v>125</v>
      </c>
      <c r="E50" s="175"/>
    </row>
    <row r="51" spans="1:10" x14ac:dyDescent="0.25">
      <c r="A51" s="6"/>
      <c r="B51" s="6"/>
      <c r="C51" s="7"/>
      <c r="D51" s="7"/>
      <c r="E51" s="6"/>
      <c r="F51" s="6" t="s">
        <v>3</v>
      </c>
      <c r="G51" s="6"/>
      <c r="H51" s="6"/>
      <c r="I51" s="6"/>
      <c r="J51" s="6"/>
    </row>
    <row r="52" spans="1:10" x14ac:dyDescent="0.25">
      <c r="A52" s="3" t="s">
        <v>4</v>
      </c>
      <c r="B52" s="3" t="s">
        <v>5</v>
      </c>
      <c r="C52" s="3" t="s">
        <v>22</v>
      </c>
      <c r="D52" s="3" t="s">
        <v>23</v>
      </c>
      <c r="E52" s="3" t="s">
        <v>59</v>
      </c>
      <c r="F52" s="3" t="s">
        <v>60</v>
      </c>
      <c r="G52" s="3" t="s">
        <v>6</v>
      </c>
      <c r="H52" s="3" t="s">
        <v>7</v>
      </c>
      <c r="I52" s="3" t="s">
        <v>8</v>
      </c>
      <c r="J52" s="3" t="s">
        <v>9</v>
      </c>
    </row>
    <row r="53" spans="1:10" s="11" customFormat="1" x14ac:dyDescent="0.25">
      <c r="A53" s="80" t="s">
        <v>127</v>
      </c>
      <c r="B53" s="80" t="s">
        <v>10</v>
      </c>
      <c r="C53" s="81">
        <v>42227</v>
      </c>
      <c r="D53" s="81">
        <v>42257</v>
      </c>
      <c r="E53" s="82">
        <v>349</v>
      </c>
      <c r="F53" s="80"/>
      <c r="G53" s="82">
        <v>349</v>
      </c>
      <c r="I53" s="3"/>
      <c r="J53" s="3"/>
    </row>
    <row r="54" spans="1:10" x14ac:dyDescent="0.25">
      <c r="A54" s="80" t="s">
        <v>128</v>
      </c>
      <c r="B54" s="80" t="s">
        <v>10</v>
      </c>
      <c r="C54" s="81">
        <v>42241</v>
      </c>
      <c r="D54" s="80" t="s">
        <v>130</v>
      </c>
      <c r="E54" s="82">
        <v>6928</v>
      </c>
      <c r="F54" s="80"/>
      <c r="G54" s="82">
        <v>6928</v>
      </c>
    </row>
    <row r="55" spans="1:10" x14ac:dyDescent="0.25">
      <c r="A55" s="4" t="s">
        <v>30</v>
      </c>
      <c r="B55" s="4"/>
      <c r="C55" s="4"/>
      <c r="D55" s="4"/>
      <c r="E55" s="4" t="s">
        <v>21</v>
      </c>
      <c r="F55" s="13">
        <f>G55</f>
        <v>7277</v>
      </c>
      <c r="G55" s="13">
        <f>SUM(G53:G54)</f>
        <v>7277</v>
      </c>
      <c r="H55" s="5">
        <v>0</v>
      </c>
      <c r="I55" s="5">
        <v>0</v>
      </c>
      <c r="J55" s="5">
        <v>0</v>
      </c>
    </row>
    <row r="56" spans="1:10" x14ac:dyDescent="0.25">
      <c r="F56" s="2"/>
      <c r="G56" s="2"/>
      <c r="H56" s="2"/>
      <c r="I56" s="2"/>
      <c r="J56" s="2"/>
    </row>
    <row r="57" spans="1:10" ht="18.75" x14ac:dyDescent="0.3">
      <c r="A57" t="s">
        <v>24</v>
      </c>
      <c r="C57" t="s">
        <v>1</v>
      </c>
      <c r="D57" s="175" t="s">
        <v>25</v>
      </c>
      <c r="E57" s="175"/>
    </row>
    <row r="58" spans="1:10" x14ac:dyDescent="0.25">
      <c r="A58" s="6"/>
      <c r="B58" s="6"/>
      <c r="C58" s="7"/>
      <c r="D58" s="7"/>
      <c r="E58" s="6"/>
      <c r="F58" s="6" t="s">
        <v>3</v>
      </c>
      <c r="G58" s="6"/>
      <c r="H58" s="6"/>
      <c r="I58" s="6"/>
      <c r="J58" s="6"/>
    </row>
    <row r="59" spans="1:10" x14ac:dyDescent="0.25">
      <c r="A59" s="3" t="s">
        <v>4</v>
      </c>
      <c r="B59" s="3" t="s">
        <v>5</v>
      </c>
      <c r="C59" s="3" t="s">
        <v>22</v>
      </c>
      <c r="D59" s="3" t="s">
        <v>23</v>
      </c>
      <c r="E59" s="3" t="s">
        <v>59</v>
      </c>
      <c r="F59" s="3" t="s">
        <v>60</v>
      </c>
      <c r="G59" s="3" t="s">
        <v>6</v>
      </c>
      <c r="H59" s="3" t="s">
        <v>7</v>
      </c>
      <c r="I59" s="3" t="s">
        <v>8</v>
      </c>
      <c r="J59" s="3" t="s">
        <v>9</v>
      </c>
    </row>
    <row r="60" spans="1:10" s="79" customFormat="1" x14ac:dyDescent="0.25">
      <c r="A60" s="84" t="s">
        <v>68</v>
      </c>
      <c r="B60" s="84" t="s">
        <v>10</v>
      </c>
      <c r="C60" s="85">
        <v>42195</v>
      </c>
      <c r="D60" s="85">
        <v>42225</v>
      </c>
      <c r="E60" s="86">
        <v>879.9</v>
      </c>
      <c r="F60" s="84"/>
      <c r="G60" s="84"/>
      <c r="H60" s="86">
        <v>879.9</v>
      </c>
      <c r="I60" s="84"/>
      <c r="J60" s="84"/>
    </row>
    <row r="61" spans="1:10" s="79" customFormat="1" x14ac:dyDescent="0.25">
      <c r="A61" s="84" t="s">
        <v>69</v>
      </c>
      <c r="B61" s="84" t="s">
        <v>10</v>
      </c>
      <c r="C61" s="85">
        <v>42208</v>
      </c>
      <c r="D61" s="85">
        <v>42238</v>
      </c>
      <c r="E61" s="86">
        <v>13728.63</v>
      </c>
      <c r="F61" s="84"/>
      <c r="G61" s="84"/>
      <c r="H61" s="86">
        <v>13728.63</v>
      </c>
      <c r="I61" s="84"/>
      <c r="J61" s="84"/>
    </row>
    <row r="62" spans="1:10" s="165" customFormat="1" x14ac:dyDescent="0.25">
      <c r="A62" s="172" t="s">
        <v>212</v>
      </c>
      <c r="B62" s="172" t="s">
        <v>10</v>
      </c>
      <c r="C62" s="173">
        <v>42219</v>
      </c>
      <c r="D62" s="173">
        <v>42249</v>
      </c>
      <c r="E62" s="174">
        <v>37648.35</v>
      </c>
      <c r="F62" s="172"/>
      <c r="G62" s="174">
        <v>37648.35</v>
      </c>
      <c r="H62" s="172"/>
      <c r="I62" s="172"/>
      <c r="J62" s="172"/>
    </row>
    <row r="63" spans="1:10" s="79" customFormat="1" x14ac:dyDescent="0.25">
      <c r="A63" s="84" t="s">
        <v>131</v>
      </c>
      <c r="B63" s="84" t="s">
        <v>10</v>
      </c>
      <c r="C63" s="85">
        <v>42219</v>
      </c>
      <c r="D63" s="85">
        <v>42249</v>
      </c>
      <c r="E63" s="86">
        <v>31721.55</v>
      </c>
      <c r="F63" s="84"/>
      <c r="G63" s="86">
        <v>31721.55</v>
      </c>
      <c r="H63" s="84"/>
      <c r="I63" s="84"/>
      <c r="J63" s="84"/>
    </row>
    <row r="64" spans="1:10" s="79" customFormat="1" x14ac:dyDescent="0.25">
      <c r="A64" s="84" t="s">
        <v>132</v>
      </c>
      <c r="B64" s="84" t="s">
        <v>10</v>
      </c>
      <c r="C64" s="85">
        <v>42219</v>
      </c>
      <c r="D64" s="85">
        <v>42249</v>
      </c>
      <c r="E64" s="86">
        <v>8125.72</v>
      </c>
      <c r="F64" s="84"/>
      <c r="G64" s="86">
        <v>8125.72</v>
      </c>
      <c r="H64" s="84"/>
      <c r="I64" s="84"/>
      <c r="J64" s="84"/>
    </row>
    <row r="65" spans="1:12" s="79" customFormat="1" x14ac:dyDescent="0.25">
      <c r="A65" s="84" t="s">
        <v>133</v>
      </c>
      <c r="B65" s="84" t="s">
        <v>10</v>
      </c>
      <c r="C65" s="85">
        <v>42228</v>
      </c>
      <c r="D65" s="85">
        <v>42258</v>
      </c>
      <c r="E65" s="86">
        <v>19060</v>
      </c>
      <c r="F65" s="84"/>
      <c r="G65" s="86">
        <v>19060</v>
      </c>
      <c r="H65" s="84"/>
      <c r="I65" s="84"/>
      <c r="J65" s="84"/>
    </row>
    <row r="66" spans="1:12" s="14" customFormat="1" x14ac:dyDescent="0.25">
      <c r="A66" s="84" t="s">
        <v>134</v>
      </c>
      <c r="B66" s="84" t="s">
        <v>10</v>
      </c>
      <c r="C66" s="85">
        <v>42230</v>
      </c>
      <c r="D66" s="85">
        <v>42260</v>
      </c>
      <c r="E66" s="86">
        <v>13330</v>
      </c>
      <c r="F66" s="84"/>
      <c r="G66" s="86">
        <v>13330</v>
      </c>
      <c r="H66" s="84"/>
      <c r="I66" s="84"/>
      <c r="J66" s="84"/>
      <c r="K66" s="80"/>
      <c r="L66" s="17"/>
    </row>
    <row r="67" spans="1:12" s="14" customFormat="1" x14ac:dyDescent="0.25">
      <c r="A67" s="84" t="s">
        <v>136</v>
      </c>
      <c r="B67" s="84" t="s">
        <v>10</v>
      </c>
      <c r="C67" s="85">
        <v>42230</v>
      </c>
      <c r="D67" s="85">
        <v>42260</v>
      </c>
      <c r="E67" s="86">
        <v>2078</v>
      </c>
      <c r="F67" s="84"/>
      <c r="G67" s="86">
        <v>2078</v>
      </c>
      <c r="H67" s="84"/>
      <c r="I67" s="84"/>
      <c r="J67" s="84"/>
      <c r="K67" s="80"/>
      <c r="L67" s="17"/>
    </row>
    <row r="68" spans="1:12" s="14" customFormat="1" x14ac:dyDescent="0.25">
      <c r="A68" s="84" t="s">
        <v>137</v>
      </c>
      <c r="B68" s="84" t="s">
        <v>10</v>
      </c>
      <c r="C68" s="85">
        <v>42234</v>
      </c>
      <c r="D68" s="85">
        <v>42264</v>
      </c>
      <c r="E68" s="86">
        <v>1880</v>
      </c>
      <c r="F68" s="84"/>
      <c r="G68" s="86">
        <v>1880</v>
      </c>
      <c r="H68" s="84"/>
      <c r="I68" s="84"/>
      <c r="J68" s="84"/>
      <c r="K68" s="80"/>
      <c r="L68" s="17"/>
    </row>
    <row r="69" spans="1:12" s="14" customFormat="1" x14ac:dyDescent="0.25">
      <c r="A69" s="84" t="s">
        <v>138</v>
      </c>
      <c r="B69" s="84" t="s">
        <v>10</v>
      </c>
      <c r="C69" s="85">
        <v>42241</v>
      </c>
      <c r="D69" s="85">
        <v>42271</v>
      </c>
      <c r="E69" s="86">
        <v>4282.3500000000004</v>
      </c>
      <c r="F69" s="84"/>
      <c r="G69" s="86">
        <v>4282.3500000000004</v>
      </c>
      <c r="H69" s="86"/>
      <c r="I69" s="84"/>
      <c r="J69" s="84"/>
      <c r="K69" s="80"/>
      <c r="L69" s="17"/>
    </row>
    <row r="70" spans="1:12" x14ac:dyDescent="0.25">
      <c r="A70" s="4" t="s">
        <v>213</v>
      </c>
      <c r="B70" s="4"/>
      <c r="C70" s="4"/>
      <c r="D70" s="4"/>
      <c r="E70" s="4" t="s">
        <v>21</v>
      </c>
      <c r="F70" s="5">
        <f>SUM(G70:J70)</f>
        <v>132734.5</v>
      </c>
      <c r="G70" s="5">
        <f>SUM(G60:G69)</f>
        <v>118125.97</v>
      </c>
      <c r="H70" s="5">
        <f>SUM(H60:H69)</f>
        <v>14608.529999999999</v>
      </c>
      <c r="I70" s="5">
        <v>0</v>
      </c>
      <c r="J70" s="5">
        <v>0</v>
      </c>
    </row>
    <row r="71" spans="1:12" x14ac:dyDescent="0.25">
      <c r="F71" s="2"/>
      <c r="G71" s="2"/>
      <c r="H71" s="2"/>
      <c r="I71" s="2"/>
      <c r="J71" s="2"/>
    </row>
    <row r="72" spans="1:12" s="16" customFormat="1" ht="18.75" x14ac:dyDescent="0.3">
      <c r="A72" s="18" t="s">
        <v>71</v>
      </c>
      <c r="C72" s="16" t="s">
        <v>1</v>
      </c>
      <c r="D72" s="175" t="s">
        <v>70</v>
      </c>
      <c r="E72" s="175"/>
    </row>
    <row r="73" spans="1:12" s="16" customFormat="1" x14ac:dyDescent="0.25">
      <c r="A73" s="17"/>
      <c r="B73" s="17"/>
      <c r="C73" s="7"/>
      <c r="D73" s="7"/>
      <c r="E73" s="17"/>
      <c r="F73" s="17" t="s">
        <v>3</v>
      </c>
      <c r="G73" s="17"/>
      <c r="H73" s="17"/>
      <c r="I73" s="17"/>
      <c r="J73" s="17"/>
    </row>
    <row r="74" spans="1:12" s="16" customFormat="1" x14ac:dyDescent="0.25">
      <c r="A74" s="3" t="s">
        <v>4</v>
      </c>
      <c r="B74" s="3" t="s">
        <v>5</v>
      </c>
      <c r="C74" s="3" t="s">
        <v>22</v>
      </c>
      <c r="D74" s="3" t="s">
        <v>23</v>
      </c>
      <c r="E74" s="3" t="s">
        <v>59</v>
      </c>
      <c r="F74" s="3" t="s">
        <v>60</v>
      </c>
      <c r="G74" s="3" t="s">
        <v>6</v>
      </c>
      <c r="H74" s="3" t="s">
        <v>7</v>
      </c>
      <c r="I74" s="3" t="s">
        <v>8</v>
      </c>
      <c r="J74" s="3" t="s">
        <v>9</v>
      </c>
    </row>
    <row r="75" spans="1:12" s="83" customFormat="1" x14ac:dyDescent="0.25">
      <c r="A75" s="87" t="s">
        <v>139</v>
      </c>
      <c r="B75" s="87" t="s">
        <v>10</v>
      </c>
      <c r="C75" s="88">
        <v>42227</v>
      </c>
      <c r="D75" s="88">
        <v>42257</v>
      </c>
      <c r="E75" s="89">
        <v>5192</v>
      </c>
      <c r="F75" s="87"/>
      <c r="G75" s="89">
        <v>5192</v>
      </c>
      <c r="H75" s="87"/>
      <c r="I75" s="87"/>
      <c r="J75" s="87"/>
    </row>
    <row r="76" spans="1:12" s="83" customFormat="1" x14ac:dyDescent="0.25">
      <c r="A76" s="87" t="s">
        <v>140</v>
      </c>
      <c r="B76" s="87" t="s">
        <v>10</v>
      </c>
      <c r="C76" s="87" t="s">
        <v>141</v>
      </c>
      <c r="D76" s="88">
        <v>42267</v>
      </c>
      <c r="E76" s="89">
        <v>101244</v>
      </c>
      <c r="F76" s="87"/>
      <c r="G76" s="89">
        <v>101244</v>
      </c>
      <c r="H76" s="87"/>
      <c r="I76" s="87"/>
      <c r="J76" s="87"/>
    </row>
    <row r="77" spans="1:12" s="83" customFormat="1" x14ac:dyDescent="0.25">
      <c r="A77" s="87" t="s">
        <v>142</v>
      </c>
      <c r="B77" s="87" t="s">
        <v>10</v>
      </c>
      <c r="C77" s="87" t="s">
        <v>129</v>
      </c>
      <c r="D77" s="88">
        <v>42271</v>
      </c>
      <c r="E77" s="89">
        <v>4672.8</v>
      </c>
      <c r="F77" s="87"/>
      <c r="G77" s="89">
        <v>4672.8</v>
      </c>
      <c r="H77" s="87"/>
      <c r="I77" s="87"/>
      <c r="J77" s="87"/>
    </row>
    <row r="78" spans="1:12" s="19" customFormat="1" x14ac:dyDescent="0.25">
      <c r="A78" s="4" t="s">
        <v>16</v>
      </c>
      <c r="B78" s="4"/>
      <c r="C78" s="4"/>
      <c r="D78" s="4"/>
      <c r="E78" s="4" t="s">
        <v>21</v>
      </c>
      <c r="F78" s="5">
        <f>G78</f>
        <v>111108.8</v>
      </c>
      <c r="G78" s="5">
        <f>SUM(G75:G77)</f>
        <v>111108.8</v>
      </c>
      <c r="H78" s="5">
        <v>0</v>
      </c>
      <c r="I78" s="5">
        <v>0</v>
      </c>
      <c r="J78" s="5">
        <v>0</v>
      </c>
    </row>
    <row r="79" spans="1:12" s="19" customFormat="1" x14ac:dyDescent="0.25">
      <c r="F79" s="2"/>
      <c r="G79" s="2"/>
      <c r="H79" s="2"/>
      <c r="I79" s="2"/>
      <c r="J79" s="2"/>
    </row>
    <row r="80" spans="1:12" ht="18.75" x14ac:dyDescent="0.3">
      <c r="A80" t="s">
        <v>27</v>
      </c>
      <c r="C80" t="s">
        <v>1</v>
      </c>
      <c r="D80" s="175" t="s">
        <v>28</v>
      </c>
      <c r="E80" s="175"/>
    </row>
    <row r="81" spans="1:10" x14ac:dyDescent="0.25">
      <c r="A81" s="6"/>
      <c r="B81" s="6"/>
      <c r="C81" s="7"/>
      <c r="D81" s="7"/>
      <c r="E81" s="6"/>
      <c r="F81" s="6" t="s">
        <v>3</v>
      </c>
      <c r="G81" s="6"/>
      <c r="H81" s="6"/>
      <c r="I81" s="6"/>
      <c r="J81" s="6"/>
    </row>
    <row r="82" spans="1:10" x14ac:dyDescent="0.25">
      <c r="A82" s="3" t="s">
        <v>4</v>
      </c>
      <c r="B82" s="3" t="s">
        <v>5</v>
      </c>
      <c r="C82" s="3" t="s">
        <v>22</v>
      </c>
      <c r="D82" s="3" t="s">
        <v>23</v>
      </c>
      <c r="E82" s="3" t="s">
        <v>59</v>
      </c>
      <c r="F82" s="3" t="s">
        <v>60</v>
      </c>
      <c r="G82" s="3" t="s">
        <v>6</v>
      </c>
      <c r="H82" s="3" t="s">
        <v>7</v>
      </c>
      <c r="I82" s="3" t="s">
        <v>8</v>
      </c>
      <c r="J82" s="3" t="s">
        <v>9</v>
      </c>
    </row>
    <row r="83" spans="1:10" x14ac:dyDescent="0.25">
      <c r="A83" s="91" t="s">
        <v>143</v>
      </c>
      <c r="B83" s="91" t="s">
        <v>10</v>
      </c>
      <c r="C83" s="91" t="s">
        <v>67</v>
      </c>
      <c r="D83" s="91" t="s">
        <v>144</v>
      </c>
      <c r="E83" s="92">
        <v>7105.23</v>
      </c>
      <c r="F83" s="91"/>
      <c r="G83" s="89">
        <v>7105.23</v>
      </c>
    </row>
    <row r="84" spans="1:10" x14ac:dyDescent="0.25">
      <c r="A84" s="91" t="s">
        <v>145</v>
      </c>
      <c r="B84" s="91" t="s">
        <v>10</v>
      </c>
      <c r="C84" s="91" t="s">
        <v>67</v>
      </c>
      <c r="D84" s="91" t="s">
        <v>144</v>
      </c>
      <c r="E84" s="92">
        <v>88716.84</v>
      </c>
      <c r="F84" s="91"/>
      <c r="G84" s="89">
        <v>88716.84</v>
      </c>
    </row>
    <row r="85" spans="1:10" x14ac:dyDescent="0.25">
      <c r="A85" s="91" t="s">
        <v>146</v>
      </c>
      <c r="B85" s="91" t="s">
        <v>10</v>
      </c>
      <c r="C85" s="91" t="s">
        <v>67</v>
      </c>
      <c r="D85" s="91" t="s">
        <v>144</v>
      </c>
      <c r="E85" s="92">
        <v>20716.189999999999</v>
      </c>
      <c r="F85" s="91"/>
      <c r="G85" s="89">
        <v>20716.189999999999</v>
      </c>
    </row>
    <row r="86" spans="1:10" x14ac:dyDescent="0.25">
      <c r="A86" s="91" t="s">
        <v>147</v>
      </c>
      <c r="B86" s="91" t="s">
        <v>10</v>
      </c>
      <c r="C86" s="91" t="s">
        <v>67</v>
      </c>
      <c r="D86" s="91" t="s">
        <v>144</v>
      </c>
      <c r="E86" s="92">
        <v>27991.86</v>
      </c>
      <c r="F86" s="91"/>
      <c r="G86" s="89">
        <v>27991.86</v>
      </c>
    </row>
    <row r="87" spans="1:10" x14ac:dyDescent="0.25">
      <c r="A87" s="91" t="s">
        <v>148</v>
      </c>
      <c r="B87" s="91" t="s">
        <v>10</v>
      </c>
      <c r="C87" s="91" t="s">
        <v>67</v>
      </c>
      <c r="D87" s="91" t="s">
        <v>144</v>
      </c>
      <c r="E87" s="92">
        <v>14547.26</v>
      </c>
      <c r="F87" s="91"/>
      <c r="G87" s="89">
        <v>14547.26</v>
      </c>
    </row>
    <row r="88" spans="1:10" x14ac:dyDescent="0.25">
      <c r="A88" s="91" t="s">
        <v>149</v>
      </c>
      <c r="B88" s="91" t="s">
        <v>10</v>
      </c>
      <c r="C88" s="91" t="s">
        <v>67</v>
      </c>
      <c r="D88" s="91" t="s">
        <v>144</v>
      </c>
      <c r="E88" s="92">
        <v>2126.46</v>
      </c>
      <c r="F88" s="91"/>
      <c r="G88" s="89">
        <v>2126.46</v>
      </c>
    </row>
    <row r="89" spans="1:10" x14ac:dyDescent="0.25">
      <c r="A89" s="4" t="s">
        <v>29</v>
      </c>
      <c r="B89" s="4"/>
      <c r="C89" s="4"/>
      <c r="D89" s="4"/>
      <c r="E89" s="4" t="s">
        <v>21</v>
      </c>
      <c r="F89" s="26">
        <f>G89</f>
        <v>161203.84</v>
      </c>
      <c r="G89" s="26">
        <f>SUM(G83:G88)</f>
        <v>161203.84</v>
      </c>
      <c r="H89" s="8" t="s">
        <v>63</v>
      </c>
      <c r="I89" s="8" t="s">
        <v>63</v>
      </c>
      <c r="J89" s="8" t="s">
        <v>63</v>
      </c>
    </row>
    <row r="90" spans="1:10" s="20" customFormat="1" x14ac:dyDescent="0.25">
      <c r="A90" s="15"/>
      <c r="B90" s="15"/>
      <c r="C90" s="15"/>
      <c r="D90" s="15"/>
      <c r="E90" s="15"/>
      <c r="F90" s="21"/>
      <c r="G90" s="21"/>
      <c r="H90" s="21"/>
      <c r="I90" s="21"/>
      <c r="J90" s="21"/>
    </row>
    <row r="91" spans="1:10" s="90" customFormat="1" ht="18.75" x14ac:dyDescent="0.3">
      <c r="A91" s="91" t="s">
        <v>151</v>
      </c>
      <c r="C91" s="90" t="s">
        <v>1</v>
      </c>
      <c r="D91" s="175" t="s">
        <v>150</v>
      </c>
      <c r="E91" s="175"/>
    </row>
    <row r="92" spans="1:10" s="90" customFormat="1" x14ac:dyDescent="0.25">
      <c r="A92" s="91"/>
      <c r="B92" s="91"/>
      <c r="C92" s="7"/>
      <c r="D92" s="7"/>
      <c r="E92" s="91"/>
      <c r="F92" s="91" t="s">
        <v>3</v>
      </c>
      <c r="G92" s="91"/>
      <c r="H92" s="91"/>
      <c r="I92" s="91"/>
      <c r="J92" s="91"/>
    </row>
    <row r="93" spans="1:10" s="90" customFormat="1" x14ac:dyDescent="0.25">
      <c r="A93" s="3" t="s">
        <v>4</v>
      </c>
      <c r="B93" s="3" t="s">
        <v>5</v>
      </c>
      <c r="C93" s="3" t="s">
        <v>22</v>
      </c>
      <c r="D93" s="3" t="s">
        <v>23</v>
      </c>
      <c r="E93" s="3" t="s">
        <v>59</v>
      </c>
      <c r="F93" s="3" t="s">
        <v>60</v>
      </c>
      <c r="G93" s="3" t="s">
        <v>6</v>
      </c>
      <c r="H93" s="3" t="s">
        <v>7</v>
      </c>
      <c r="I93" s="3" t="s">
        <v>8</v>
      </c>
      <c r="J93" s="3" t="s">
        <v>9</v>
      </c>
    </row>
    <row r="94" spans="1:10" s="90" customFormat="1" x14ac:dyDescent="0.25">
      <c r="A94" s="93" t="s">
        <v>152</v>
      </c>
      <c r="B94" s="93" t="s">
        <v>10</v>
      </c>
      <c r="C94" s="94">
        <v>42220</v>
      </c>
      <c r="D94" s="94">
        <v>42250</v>
      </c>
      <c r="E94" s="95">
        <v>2390</v>
      </c>
      <c r="F94" s="93"/>
      <c r="G94" s="95">
        <v>2390</v>
      </c>
      <c r="H94" s="21"/>
      <c r="I94" s="21"/>
      <c r="J94" s="21"/>
    </row>
    <row r="95" spans="1:10" s="90" customFormat="1" x14ac:dyDescent="0.25">
      <c r="A95" s="4" t="s">
        <v>20</v>
      </c>
      <c r="B95" s="4"/>
      <c r="C95" s="4"/>
      <c r="D95" s="4"/>
      <c r="E95" s="4" t="s">
        <v>21</v>
      </c>
      <c r="F95" s="26">
        <f>G95</f>
        <v>2390</v>
      </c>
      <c r="G95" s="26">
        <f>G94</f>
        <v>2390</v>
      </c>
      <c r="H95" s="8" t="s">
        <v>63</v>
      </c>
      <c r="I95" s="8" t="s">
        <v>63</v>
      </c>
      <c r="J95" s="8" t="s">
        <v>63</v>
      </c>
    </row>
    <row r="96" spans="1:10" s="90" customFormat="1" x14ac:dyDescent="0.25">
      <c r="A96" s="15"/>
      <c r="B96" s="15"/>
      <c r="C96" s="15"/>
      <c r="D96" s="15"/>
      <c r="E96" s="15"/>
      <c r="F96" s="21"/>
      <c r="G96" s="21"/>
      <c r="H96" s="21"/>
      <c r="I96" s="21"/>
      <c r="J96" s="21"/>
    </row>
    <row r="97" spans="1:11" ht="18.75" x14ac:dyDescent="0.3">
      <c r="A97" t="s">
        <v>31</v>
      </c>
      <c r="C97" t="s">
        <v>1</v>
      </c>
      <c r="D97" s="175" t="s">
        <v>32</v>
      </c>
      <c r="E97" s="175"/>
    </row>
    <row r="98" spans="1:11" x14ac:dyDescent="0.25">
      <c r="A98" s="6"/>
      <c r="B98" s="6"/>
      <c r="C98" s="7"/>
      <c r="D98" s="7"/>
      <c r="E98" s="6"/>
      <c r="F98" s="6" t="s">
        <v>3</v>
      </c>
      <c r="G98" s="6"/>
      <c r="H98" s="6"/>
      <c r="I98" s="6"/>
      <c r="J98" s="6"/>
    </row>
    <row r="99" spans="1:11" x14ac:dyDescent="0.25">
      <c r="A99" s="3" t="s">
        <v>4</v>
      </c>
      <c r="B99" s="3" t="s">
        <v>5</v>
      </c>
      <c r="C99" s="3" t="s">
        <v>22</v>
      </c>
      <c r="D99" s="3" t="s">
        <v>23</v>
      </c>
      <c r="E99" s="3" t="s">
        <v>59</v>
      </c>
      <c r="F99" s="3" t="s">
        <v>60</v>
      </c>
      <c r="G99" s="3" t="s">
        <v>6</v>
      </c>
      <c r="H99" s="3" t="s">
        <v>7</v>
      </c>
      <c r="I99" s="3" t="s">
        <v>8</v>
      </c>
      <c r="J99" s="3" t="s">
        <v>9</v>
      </c>
    </row>
    <row r="100" spans="1:11" s="22" customFormat="1" x14ac:dyDescent="0.25">
      <c r="A100" s="96" t="s">
        <v>33</v>
      </c>
      <c r="B100" s="96" t="s">
        <v>10</v>
      </c>
      <c r="C100" s="97">
        <v>42164</v>
      </c>
      <c r="D100" s="97">
        <v>42194</v>
      </c>
      <c r="E100" s="105">
        <v>1170.01</v>
      </c>
      <c r="F100" s="96"/>
      <c r="G100" s="96"/>
      <c r="H100" s="96"/>
      <c r="I100" s="95">
        <v>1170.01</v>
      </c>
      <c r="J100" s="96"/>
    </row>
    <row r="101" spans="1:11" s="22" customFormat="1" x14ac:dyDescent="0.25">
      <c r="A101" s="96" t="s">
        <v>153</v>
      </c>
      <c r="B101" s="96" t="s">
        <v>10</v>
      </c>
      <c r="C101" s="97">
        <v>42232</v>
      </c>
      <c r="D101" s="97">
        <v>42262</v>
      </c>
      <c r="E101" s="105">
        <v>7800</v>
      </c>
      <c r="F101" s="96"/>
      <c r="G101" s="95">
        <v>7800</v>
      </c>
      <c r="H101" s="96"/>
      <c r="I101" s="96"/>
      <c r="J101" s="96"/>
    </row>
    <row r="102" spans="1:11" x14ac:dyDescent="0.25">
      <c r="A102" s="4" t="s">
        <v>30</v>
      </c>
      <c r="B102" s="4"/>
      <c r="C102" s="4"/>
      <c r="D102" s="4"/>
      <c r="E102" s="4" t="s">
        <v>21</v>
      </c>
      <c r="F102" s="5">
        <f>SUM(G102:J102)</f>
        <v>8970.01</v>
      </c>
      <c r="G102" s="5">
        <f>G101</f>
        <v>7800</v>
      </c>
      <c r="H102" s="5">
        <v>0</v>
      </c>
      <c r="I102" s="5">
        <f>I100</f>
        <v>1170.01</v>
      </c>
      <c r="J102" s="5">
        <v>0</v>
      </c>
      <c r="K102" s="15"/>
    </row>
    <row r="103" spans="1:11" x14ac:dyDescent="0.25">
      <c r="F103" s="2"/>
      <c r="G103" s="2"/>
      <c r="H103" s="2"/>
      <c r="I103" s="2"/>
      <c r="J103" s="2"/>
    </row>
    <row r="104" spans="1:11" ht="18.75" x14ac:dyDescent="0.3">
      <c r="A104" s="23" t="s">
        <v>74</v>
      </c>
      <c r="C104" t="s">
        <v>1</v>
      </c>
      <c r="D104" s="175" t="s">
        <v>73</v>
      </c>
      <c r="E104" s="175"/>
    </row>
    <row r="105" spans="1:11" x14ac:dyDescent="0.25">
      <c r="A105" s="6"/>
      <c r="B105" s="6"/>
      <c r="C105" s="7"/>
      <c r="D105" s="7"/>
      <c r="E105" s="6"/>
      <c r="F105" s="6" t="s">
        <v>3</v>
      </c>
      <c r="G105" s="6"/>
      <c r="H105" s="6"/>
      <c r="I105" s="6"/>
      <c r="J105" s="6"/>
    </row>
    <row r="106" spans="1:11" x14ac:dyDescent="0.25">
      <c r="A106" s="3" t="s">
        <v>4</v>
      </c>
      <c r="B106" s="3" t="s">
        <v>5</v>
      </c>
      <c r="C106" s="3" t="s">
        <v>22</v>
      </c>
      <c r="D106" s="3" t="s">
        <v>23</v>
      </c>
      <c r="E106" s="3" t="s">
        <v>59</v>
      </c>
      <c r="F106" s="3" t="s">
        <v>60</v>
      </c>
      <c r="G106" s="3" t="s">
        <v>6</v>
      </c>
      <c r="H106" s="3" t="s">
        <v>7</v>
      </c>
      <c r="I106" s="3" t="s">
        <v>8</v>
      </c>
      <c r="J106" s="3" t="s">
        <v>9</v>
      </c>
    </row>
    <row r="107" spans="1:11" x14ac:dyDescent="0.25">
      <c r="A107" s="98" t="s">
        <v>75</v>
      </c>
      <c r="B107" s="98" t="s">
        <v>10</v>
      </c>
      <c r="C107" s="98" t="s">
        <v>76</v>
      </c>
      <c r="D107" s="104">
        <v>42239</v>
      </c>
      <c r="E107" s="105">
        <v>3540</v>
      </c>
      <c r="F107" s="98"/>
      <c r="G107" s="98"/>
      <c r="H107" s="99">
        <v>3540</v>
      </c>
      <c r="I107" s="98"/>
      <c r="J107" s="98"/>
    </row>
    <row r="108" spans="1:11" x14ac:dyDescent="0.25">
      <c r="A108" s="4" t="s">
        <v>20</v>
      </c>
      <c r="B108" s="4"/>
      <c r="C108" s="4"/>
      <c r="D108" s="4"/>
      <c r="E108" s="4" t="s">
        <v>21</v>
      </c>
      <c r="F108" s="5">
        <v>3540</v>
      </c>
      <c r="G108" s="5">
        <v>0</v>
      </c>
      <c r="H108" s="5">
        <f>H107</f>
        <v>3540</v>
      </c>
      <c r="I108" s="5">
        <v>0</v>
      </c>
      <c r="J108" s="5">
        <v>0</v>
      </c>
    </row>
    <row r="109" spans="1:11" x14ac:dyDescent="0.25">
      <c r="F109" s="2"/>
      <c r="G109" s="2"/>
      <c r="H109" s="2"/>
      <c r="I109" s="2"/>
      <c r="J109" s="2"/>
    </row>
    <row r="110" spans="1:11" s="100" customFormat="1" ht="18.75" x14ac:dyDescent="0.3">
      <c r="A110" s="101" t="s">
        <v>156</v>
      </c>
      <c r="C110" s="100" t="s">
        <v>1</v>
      </c>
      <c r="D110" s="175" t="s">
        <v>155</v>
      </c>
      <c r="E110" s="175"/>
    </row>
    <row r="111" spans="1:11" s="100" customFormat="1" x14ac:dyDescent="0.25">
      <c r="A111" s="101"/>
      <c r="B111" s="101"/>
      <c r="C111" s="7"/>
      <c r="D111" s="7"/>
      <c r="E111" s="101"/>
      <c r="F111" s="101" t="s">
        <v>3</v>
      </c>
      <c r="G111" s="101"/>
      <c r="H111" s="101"/>
      <c r="I111" s="101"/>
      <c r="J111" s="101"/>
    </row>
    <row r="112" spans="1:11" s="100" customFormat="1" x14ac:dyDescent="0.25">
      <c r="A112" s="3" t="s">
        <v>4</v>
      </c>
      <c r="B112" s="3" t="s">
        <v>5</v>
      </c>
      <c r="C112" s="3" t="s">
        <v>22</v>
      </c>
      <c r="D112" s="3" t="s">
        <v>23</v>
      </c>
      <c r="E112" s="3" t="s">
        <v>59</v>
      </c>
      <c r="F112" s="3" t="s">
        <v>60</v>
      </c>
      <c r="G112" s="3" t="s">
        <v>6</v>
      </c>
      <c r="H112" s="3" t="s">
        <v>7</v>
      </c>
      <c r="I112" s="3" t="s">
        <v>8</v>
      </c>
      <c r="J112" s="3" t="s">
        <v>9</v>
      </c>
    </row>
    <row r="113" spans="1:10" s="100" customFormat="1" x14ac:dyDescent="0.25">
      <c r="A113" s="103" t="s">
        <v>154</v>
      </c>
      <c r="B113" s="103" t="s">
        <v>10</v>
      </c>
      <c r="C113" s="103" t="s">
        <v>72</v>
      </c>
      <c r="D113" s="104">
        <v>42266</v>
      </c>
      <c r="E113" s="99">
        <v>12252.44</v>
      </c>
      <c r="F113" s="103"/>
      <c r="G113" s="99">
        <v>12252.44</v>
      </c>
      <c r="H113" s="103"/>
      <c r="I113" s="103"/>
      <c r="J113" s="103"/>
    </row>
    <row r="114" spans="1:10" s="102" customFormat="1" x14ac:dyDescent="0.25">
      <c r="A114" s="4" t="s">
        <v>20</v>
      </c>
      <c r="B114" s="4"/>
      <c r="C114" s="4"/>
      <c r="D114" s="4"/>
      <c r="E114" s="4" t="s">
        <v>21</v>
      </c>
      <c r="F114" s="5">
        <f>G114</f>
        <v>12252.44</v>
      </c>
      <c r="G114" s="5">
        <f>G113</f>
        <v>12252.44</v>
      </c>
      <c r="H114" s="5">
        <f>H113</f>
        <v>0</v>
      </c>
      <c r="I114" s="5">
        <v>0</v>
      </c>
      <c r="J114" s="5">
        <v>0</v>
      </c>
    </row>
    <row r="115" spans="1:10" s="102" customFormat="1" x14ac:dyDescent="0.25">
      <c r="F115" s="2"/>
      <c r="G115" s="2"/>
      <c r="H115" s="2"/>
      <c r="I115" s="2"/>
      <c r="J115" s="2"/>
    </row>
    <row r="116" spans="1:10" ht="18.75" x14ac:dyDescent="0.3">
      <c r="A116" s="25" t="s">
        <v>78</v>
      </c>
      <c r="C116" t="s">
        <v>1</v>
      </c>
      <c r="D116" s="175" t="s">
        <v>77</v>
      </c>
      <c r="E116" s="175"/>
    </row>
    <row r="117" spans="1:10" x14ac:dyDescent="0.25">
      <c r="A117" s="6"/>
      <c r="B117" s="6"/>
      <c r="C117" s="7"/>
      <c r="D117" s="7"/>
      <c r="E117" s="6"/>
      <c r="F117" s="6" t="s">
        <v>3</v>
      </c>
      <c r="G117" s="6"/>
      <c r="H117" s="6"/>
      <c r="I117" s="6"/>
      <c r="J117" s="6"/>
    </row>
    <row r="118" spans="1:10" x14ac:dyDescent="0.25">
      <c r="A118" s="3" t="s">
        <v>4</v>
      </c>
      <c r="B118" s="3" t="s">
        <v>5</v>
      </c>
      <c r="C118" s="3" t="s">
        <v>22</v>
      </c>
      <c r="D118" s="3" t="s">
        <v>23</v>
      </c>
      <c r="E118" s="3" t="s">
        <v>59</v>
      </c>
      <c r="F118" s="3" t="s">
        <v>60</v>
      </c>
      <c r="G118" s="3" t="s">
        <v>6</v>
      </c>
      <c r="H118" s="3" t="s">
        <v>7</v>
      </c>
      <c r="I118" s="3" t="s">
        <v>8</v>
      </c>
      <c r="J118" s="3" t="s">
        <v>9</v>
      </c>
    </row>
    <row r="119" spans="1:10" s="24" customFormat="1" x14ac:dyDescent="0.25">
      <c r="A119" s="107" t="s">
        <v>157</v>
      </c>
      <c r="B119" s="107" t="s">
        <v>10</v>
      </c>
      <c r="C119" s="108">
        <v>42247</v>
      </c>
      <c r="D119" s="108">
        <v>42277</v>
      </c>
      <c r="E119" s="109">
        <v>48524.15</v>
      </c>
      <c r="F119" s="107"/>
      <c r="G119" s="109">
        <v>48524.15</v>
      </c>
      <c r="H119" s="107"/>
      <c r="I119" s="3"/>
      <c r="J119" s="3"/>
    </row>
    <row r="120" spans="1:10" s="24" customFormat="1" x14ac:dyDescent="0.25">
      <c r="A120" s="107" t="s">
        <v>158</v>
      </c>
      <c r="B120" s="107" t="s">
        <v>10</v>
      </c>
      <c r="C120" s="108">
        <v>42247</v>
      </c>
      <c r="D120" s="108">
        <v>42277</v>
      </c>
      <c r="E120" s="109">
        <v>775019.76</v>
      </c>
      <c r="F120" s="107"/>
      <c r="G120" s="109">
        <v>775019.76</v>
      </c>
      <c r="H120" s="107"/>
      <c r="I120" s="3"/>
      <c r="J120" s="3"/>
    </row>
    <row r="121" spans="1:10" s="24" customFormat="1" x14ac:dyDescent="0.25">
      <c r="A121" s="107" t="s">
        <v>159</v>
      </c>
      <c r="B121" s="107" t="s">
        <v>10</v>
      </c>
      <c r="C121" s="108">
        <v>42247</v>
      </c>
      <c r="D121" s="108">
        <v>42277</v>
      </c>
      <c r="E121" s="109">
        <v>4815.2700000000004</v>
      </c>
      <c r="F121" s="107"/>
      <c r="G121" s="109">
        <v>4815.2700000000004</v>
      </c>
      <c r="H121" s="107"/>
      <c r="I121" s="3"/>
      <c r="J121" s="3"/>
    </row>
    <row r="122" spans="1:10" x14ac:dyDescent="0.25">
      <c r="A122" s="4" t="s">
        <v>16</v>
      </c>
      <c r="B122" s="4"/>
      <c r="C122" s="4"/>
      <c r="D122" s="4"/>
      <c r="E122" s="4" t="s">
        <v>21</v>
      </c>
      <c r="F122" s="5">
        <f>G122</f>
        <v>828359.18</v>
      </c>
      <c r="G122" s="5">
        <f>SUM(G119:G121)</f>
        <v>828359.18</v>
      </c>
      <c r="H122" s="5">
        <v>0</v>
      </c>
      <c r="I122" s="5">
        <v>0</v>
      </c>
      <c r="J122" s="5">
        <v>0</v>
      </c>
    </row>
    <row r="123" spans="1:10" x14ac:dyDescent="0.25">
      <c r="F123" s="2"/>
      <c r="G123" s="2"/>
      <c r="H123" s="2"/>
      <c r="I123" s="2"/>
      <c r="J123" s="2"/>
    </row>
    <row r="124" spans="1:10" s="106" customFormat="1" ht="18.75" x14ac:dyDescent="0.3">
      <c r="A124" s="106" t="s">
        <v>161</v>
      </c>
      <c r="C124" s="106" t="s">
        <v>1</v>
      </c>
      <c r="D124" s="175" t="s">
        <v>160</v>
      </c>
      <c r="E124" s="175"/>
    </row>
    <row r="125" spans="1:10" s="106" customFormat="1" x14ac:dyDescent="0.25">
      <c r="A125" s="107"/>
      <c r="B125" s="107"/>
      <c r="C125" s="7"/>
      <c r="D125" s="7"/>
      <c r="E125" s="107"/>
      <c r="F125" s="107" t="s">
        <v>3</v>
      </c>
      <c r="G125" s="107"/>
      <c r="H125" s="107"/>
      <c r="I125" s="107"/>
      <c r="J125" s="107"/>
    </row>
    <row r="126" spans="1:10" s="106" customFormat="1" x14ac:dyDescent="0.25">
      <c r="A126" s="3" t="s">
        <v>4</v>
      </c>
      <c r="B126" s="3" t="s">
        <v>5</v>
      </c>
      <c r="C126" s="3" t="s">
        <v>22</v>
      </c>
      <c r="D126" s="3" t="s">
        <v>23</v>
      </c>
      <c r="E126" s="3" t="s">
        <v>59</v>
      </c>
      <c r="F126" s="3" t="s">
        <v>60</v>
      </c>
      <c r="G126" s="3" t="s">
        <v>6</v>
      </c>
      <c r="H126" s="3" t="s">
        <v>7</v>
      </c>
      <c r="I126" s="3" t="s">
        <v>8</v>
      </c>
      <c r="J126" s="3" t="s">
        <v>9</v>
      </c>
    </row>
    <row r="127" spans="1:10" s="106" customFormat="1" x14ac:dyDescent="0.25">
      <c r="A127" s="111" t="s">
        <v>162</v>
      </c>
      <c r="B127" s="111" t="s">
        <v>10</v>
      </c>
      <c r="C127" s="111" t="s">
        <v>112</v>
      </c>
      <c r="D127" s="111" t="s">
        <v>113</v>
      </c>
      <c r="E127" s="109">
        <v>154560</v>
      </c>
      <c r="F127" s="111"/>
      <c r="G127" s="109">
        <v>154560</v>
      </c>
      <c r="H127" s="111"/>
      <c r="I127" s="111"/>
      <c r="J127" s="111"/>
    </row>
    <row r="128" spans="1:10" s="106" customFormat="1" x14ac:dyDescent="0.25">
      <c r="A128" s="4" t="s">
        <v>20</v>
      </c>
      <c r="B128" s="4"/>
      <c r="C128" s="4"/>
      <c r="D128" s="4"/>
      <c r="E128" s="4" t="s">
        <v>21</v>
      </c>
      <c r="F128" s="5">
        <f>G128</f>
        <v>154560</v>
      </c>
      <c r="G128" s="5">
        <f>G127</f>
        <v>154560</v>
      </c>
      <c r="H128" s="5">
        <v>0</v>
      </c>
      <c r="I128" s="5">
        <v>0</v>
      </c>
      <c r="J128" s="5">
        <v>0</v>
      </c>
    </row>
    <row r="129" spans="1:10" s="106" customFormat="1" x14ac:dyDescent="0.25">
      <c r="F129" s="2"/>
      <c r="G129" s="2"/>
      <c r="H129" s="2"/>
      <c r="I129" s="2"/>
      <c r="J129" s="2"/>
    </row>
    <row r="130" spans="1:10" s="110" customFormat="1" ht="18.75" x14ac:dyDescent="0.3">
      <c r="A130" s="110" t="s">
        <v>163</v>
      </c>
      <c r="C130" s="110" t="s">
        <v>1</v>
      </c>
      <c r="D130" s="175" t="s">
        <v>164</v>
      </c>
      <c r="E130" s="175"/>
    </row>
    <row r="131" spans="1:10" s="110" customFormat="1" x14ac:dyDescent="0.25">
      <c r="A131" s="111"/>
      <c r="B131" s="111"/>
      <c r="C131" s="7"/>
      <c r="D131" s="7"/>
      <c r="E131" s="111"/>
      <c r="F131" s="111" t="s">
        <v>3</v>
      </c>
      <c r="G131" s="111"/>
      <c r="H131" s="111"/>
      <c r="I131" s="111"/>
      <c r="J131" s="111"/>
    </row>
    <row r="132" spans="1:10" s="110" customFormat="1" x14ac:dyDescent="0.25">
      <c r="A132" s="3" t="s">
        <v>4</v>
      </c>
      <c r="B132" s="3" t="s">
        <v>5</v>
      </c>
      <c r="C132" s="3" t="s">
        <v>22</v>
      </c>
      <c r="D132" s="3" t="s">
        <v>23</v>
      </c>
      <c r="E132" s="3" t="s">
        <v>59</v>
      </c>
      <c r="F132" s="3" t="s">
        <v>60</v>
      </c>
      <c r="G132" s="3" t="s">
        <v>6</v>
      </c>
      <c r="H132" s="3" t="s">
        <v>7</v>
      </c>
      <c r="I132" s="3" t="s">
        <v>8</v>
      </c>
      <c r="J132" s="3" t="s">
        <v>9</v>
      </c>
    </row>
    <row r="133" spans="1:10" s="110" customFormat="1" x14ac:dyDescent="0.25">
      <c r="A133" s="112" t="s">
        <v>165</v>
      </c>
      <c r="B133" s="112" t="s">
        <v>10</v>
      </c>
      <c r="C133" s="113">
        <v>42223</v>
      </c>
      <c r="D133" s="113">
        <v>42253</v>
      </c>
      <c r="E133" s="109">
        <v>39268.04</v>
      </c>
      <c r="F133" s="112"/>
      <c r="G133" s="109">
        <v>39268.04</v>
      </c>
      <c r="H133" s="111"/>
      <c r="I133" s="111"/>
      <c r="J133" s="111"/>
    </row>
    <row r="134" spans="1:10" s="110" customFormat="1" x14ac:dyDescent="0.25">
      <c r="A134" s="4" t="s">
        <v>20</v>
      </c>
      <c r="B134" s="4"/>
      <c r="C134" s="4"/>
      <c r="D134" s="4"/>
      <c r="E134" s="4" t="s">
        <v>21</v>
      </c>
      <c r="F134" s="5">
        <f>G134</f>
        <v>39268.04</v>
      </c>
      <c r="G134" s="5">
        <f>G133</f>
        <v>39268.04</v>
      </c>
      <c r="H134" s="5">
        <v>0</v>
      </c>
      <c r="I134" s="5">
        <v>0</v>
      </c>
      <c r="J134" s="5">
        <v>0</v>
      </c>
    </row>
    <row r="135" spans="1:10" s="106" customFormat="1" x14ac:dyDescent="0.25">
      <c r="F135" s="2"/>
      <c r="G135" s="2"/>
      <c r="H135" s="2"/>
      <c r="I135" s="2"/>
      <c r="J135" s="2"/>
    </row>
    <row r="136" spans="1:10" ht="18.75" x14ac:dyDescent="0.3">
      <c r="A136" t="s">
        <v>34</v>
      </c>
      <c r="C136" t="s">
        <v>1</v>
      </c>
      <c r="D136" s="175" t="s">
        <v>35</v>
      </c>
      <c r="E136" s="175"/>
    </row>
    <row r="137" spans="1:10" x14ac:dyDescent="0.25">
      <c r="A137" s="6"/>
      <c r="B137" s="6"/>
      <c r="C137" s="7"/>
      <c r="D137" s="7"/>
      <c r="E137" s="6"/>
      <c r="F137" s="6" t="s">
        <v>3</v>
      </c>
      <c r="G137" s="6"/>
      <c r="H137" s="6"/>
      <c r="I137" s="6"/>
      <c r="J137" s="6"/>
    </row>
    <row r="138" spans="1:10" x14ac:dyDescent="0.25">
      <c r="A138" s="3" t="s">
        <v>4</v>
      </c>
      <c r="B138" s="3" t="s">
        <v>5</v>
      </c>
      <c r="C138" s="3" t="s">
        <v>22</v>
      </c>
      <c r="D138" s="3" t="s">
        <v>23</v>
      </c>
      <c r="E138" s="3" t="s">
        <v>59</v>
      </c>
      <c r="F138" s="3" t="s">
        <v>60</v>
      </c>
      <c r="G138" s="3" t="s">
        <v>6</v>
      </c>
      <c r="H138" s="3" t="s">
        <v>7</v>
      </c>
      <c r="I138" s="3" t="s">
        <v>8</v>
      </c>
      <c r="J138" s="3" t="s">
        <v>9</v>
      </c>
    </row>
    <row r="139" spans="1:10" x14ac:dyDescent="0.25">
      <c r="A139" s="115" t="s">
        <v>36</v>
      </c>
      <c r="B139" s="115" t="s">
        <v>10</v>
      </c>
      <c r="C139" s="116">
        <v>42138</v>
      </c>
      <c r="D139" s="116">
        <v>42168</v>
      </c>
      <c r="E139" s="117">
        <v>3482.59</v>
      </c>
      <c r="F139" s="115"/>
      <c r="G139" s="115"/>
      <c r="H139" s="115"/>
      <c r="I139" s="115"/>
      <c r="J139" s="117">
        <v>3482.59</v>
      </c>
    </row>
    <row r="140" spans="1:10" x14ac:dyDescent="0.25">
      <c r="A140" s="115" t="s">
        <v>166</v>
      </c>
      <c r="B140" s="115" t="s">
        <v>10</v>
      </c>
      <c r="C140" s="116">
        <v>42221</v>
      </c>
      <c r="D140" s="116">
        <v>42251</v>
      </c>
      <c r="E140" s="117">
        <v>8614</v>
      </c>
      <c r="F140" s="115"/>
      <c r="G140" s="117">
        <v>8614</v>
      </c>
      <c r="H140" s="115"/>
      <c r="I140" s="115"/>
      <c r="J140" s="115"/>
    </row>
    <row r="141" spans="1:10" x14ac:dyDescent="0.25">
      <c r="A141" s="4" t="s">
        <v>30</v>
      </c>
      <c r="B141" s="4"/>
      <c r="C141" s="4"/>
      <c r="D141" s="4"/>
      <c r="E141" s="4" t="s">
        <v>21</v>
      </c>
      <c r="F141" s="5">
        <v>12096.59</v>
      </c>
      <c r="G141" s="5">
        <v>8614</v>
      </c>
      <c r="H141" s="5">
        <v>0</v>
      </c>
      <c r="I141" s="5">
        <v>0</v>
      </c>
      <c r="J141" s="5">
        <f>J139</f>
        <v>3482.59</v>
      </c>
    </row>
    <row r="142" spans="1:10" x14ac:dyDescent="0.25">
      <c r="F142" s="2"/>
      <c r="G142" s="2"/>
      <c r="H142" s="2"/>
      <c r="I142" s="2"/>
      <c r="J142" s="2"/>
    </row>
    <row r="143" spans="1:10" s="114" customFormat="1" ht="18.75" x14ac:dyDescent="0.3">
      <c r="A143" s="114" t="s">
        <v>168</v>
      </c>
      <c r="C143" s="114" t="s">
        <v>1</v>
      </c>
      <c r="D143" s="175" t="s">
        <v>167</v>
      </c>
      <c r="E143" s="175"/>
      <c r="F143" s="2"/>
      <c r="G143" s="2"/>
      <c r="H143" s="2"/>
      <c r="I143" s="2"/>
      <c r="J143" s="2"/>
    </row>
    <row r="144" spans="1:10" s="114" customFormat="1" x14ac:dyDescent="0.25">
      <c r="A144" s="115"/>
      <c r="B144" s="115"/>
      <c r="C144" s="7"/>
      <c r="D144" s="7"/>
      <c r="E144" s="115"/>
      <c r="F144" s="115" t="s">
        <v>3</v>
      </c>
      <c r="G144" s="115"/>
      <c r="H144" s="115"/>
      <c r="I144" s="115"/>
      <c r="J144" s="115"/>
    </row>
    <row r="145" spans="1:10" s="114" customFormat="1" x14ac:dyDescent="0.25">
      <c r="A145" s="3" t="s">
        <v>4</v>
      </c>
      <c r="B145" s="3" t="s">
        <v>5</v>
      </c>
      <c r="C145" s="3" t="s">
        <v>22</v>
      </c>
      <c r="D145" s="3" t="s">
        <v>23</v>
      </c>
      <c r="E145" s="3" t="s">
        <v>59</v>
      </c>
      <c r="F145" s="3" t="s">
        <v>60</v>
      </c>
      <c r="G145" s="3" t="s">
        <v>6</v>
      </c>
      <c r="H145" s="3" t="s">
        <v>7</v>
      </c>
      <c r="I145" s="3" t="s">
        <v>8</v>
      </c>
      <c r="J145" s="3" t="s">
        <v>9</v>
      </c>
    </row>
    <row r="146" spans="1:10" s="114" customFormat="1" x14ac:dyDescent="0.25">
      <c r="A146" s="118" t="s">
        <v>169</v>
      </c>
      <c r="B146" s="118" t="s">
        <v>10</v>
      </c>
      <c r="C146" s="119">
        <v>42240</v>
      </c>
      <c r="D146" s="119">
        <v>42270</v>
      </c>
      <c r="E146" s="120">
        <v>9959.2000000000007</v>
      </c>
      <c r="F146" s="118"/>
      <c r="G146" s="120">
        <v>9959.2000000000007</v>
      </c>
      <c r="H146" s="115"/>
      <c r="I146" s="115"/>
      <c r="J146" s="115"/>
    </row>
    <row r="147" spans="1:10" s="114" customFormat="1" x14ac:dyDescent="0.25">
      <c r="A147" s="4" t="s">
        <v>20</v>
      </c>
      <c r="B147" s="4"/>
      <c r="C147" s="4"/>
      <c r="D147" s="4"/>
      <c r="E147" s="4" t="s">
        <v>21</v>
      </c>
      <c r="F147" s="26">
        <f>G147</f>
        <v>9959.2000000000007</v>
      </c>
      <c r="G147" s="26">
        <f>G146</f>
        <v>9959.2000000000007</v>
      </c>
      <c r="H147" s="26">
        <v>0</v>
      </c>
      <c r="I147" s="26">
        <v>0</v>
      </c>
      <c r="J147" s="26">
        <v>0</v>
      </c>
    </row>
    <row r="148" spans="1:10" s="114" customFormat="1" x14ac:dyDescent="0.25">
      <c r="F148" s="2"/>
      <c r="G148" s="2"/>
      <c r="H148" s="2"/>
      <c r="I148" s="2"/>
      <c r="J148" s="2"/>
    </row>
    <row r="149" spans="1:10" s="27" customFormat="1" ht="18.75" x14ac:dyDescent="0.3">
      <c r="A149" s="27" t="s">
        <v>80</v>
      </c>
      <c r="C149" s="27" t="s">
        <v>1</v>
      </c>
      <c r="D149" s="175" t="s">
        <v>79</v>
      </c>
      <c r="E149" s="175"/>
      <c r="F149" s="2"/>
      <c r="G149" s="2"/>
      <c r="H149" s="2"/>
      <c r="I149" s="2"/>
      <c r="J149" s="2"/>
    </row>
    <row r="150" spans="1:10" s="27" customFormat="1" x14ac:dyDescent="0.25">
      <c r="A150" s="28"/>
      <c r="B150" s="28"/>
      <c r="C150" s="7"/>
      <c r="D150" s="7"/>
      <c r="E150" s="28"/>
      <c r="F150" s="28" t="s">
        <v>3</v>
      </c>
      <c r="G150" s="28"/>
      <c r="H150" s="28"/>
      <c r="I150" s="28"/>
      <c r="J150" s="28"/>
    </row>
    <row r="151" spans="1:10" s="27" customFormat="1" x14ac:dyDescent="0.25">
      <c r="A151" s="3" t="s">
        <v>4</v>
      </c>
      <c r="B151" s="3" t="s">
        <v>5</v>
      </c>
      <c r="C151" s="3" t="s">
        <v>22</v>
      </c>
      <c r="D151" s="3" t="s">
        <v>23</v>
      </c>
      <c r="E151" s="3" t="s">
        <v>59</v>
      </c>
      <c r="F151" s="3" t="s">
        <v>60</v>
      </c>
      <c r="G151" s="3" t="s">
        <v>6</v>
      </c>
      <c r="H151" s="3" t="s">
        <v>7</v>
      </c>
      <c r="I151" s="3" t="s">
        <v>8</v>
      </c>
      <c r="J151" s="3" t="s">
        <v>9</v>
      </c>
    </row>
    <row r="152" spans="1:10" s="27" customFormat="1" x14ac:dyDescent="0.25">
      <c r="A152" s="121" t="s">
        <v>170</v>
      </c>
      <c r="B152" s="121" t="s">
        <v>10</v>
      </c>
      <c r="C152" s="122">
        <v>42230</v>
      </c>
      <c r="D152" s="122">
        <v>42231</v>
      </c>
      <c r="E152" s="127">
        <v>34975.199999999997</v>
      </c>
      <c r="F152" s="121"/>
      <c r="G152" s="121"/>
      <c r="H152" s="123">
        <v>34975.199999999997</v>
      </c>
      <c r="I152" s="30"/>
      <c r="J152" s="30"/>
    </row>
    <row r="153" spans="1:10" s="29" customFormat="1" x14ac:dyDescent="0.25">
      <c r="A153" s="4" t="s">
        <v>20</v>
      </c>
      <c r="B153" s="4"/>
      <c r="C153" s="4"/>
      <c r="D153" s="4"/>
      <c r="E153" s="4" t="s">
        <v>21</v>
      </c>
      <c r="F153" s="26">
        <f>H153</f>
        <v>34975.199999999997</v>
      </c>
      <c r="G153" s="26">
        <v>0</v>
      </c>
      <c r="H153" s="26">
        <f>H152</f>
        <v>34975.199999999997</v>
      </c>
      <c r="I153" s="26">
        <v>0</v>
      </c>
      <c r="J153" s="26">
        <v>0</v>
      </c>
    </row>
    <row r="154" spans="1:10" s="29" customFormat="1" x14ac:dyDescent="0.25">
      <c r="F154" s="2"/>
      <c r="G154" s="2"/>
      <c r="H154" s="2"/>
      <c r="I154" s="2"/>
      <c r="J154" s="2"/>
    </row>
    <row r="155" spans="1:10" s="27" customFormat="1" ht="18.75" x14ac:dyDescent="0.3">
      <c r="A155" s="32" t="s">
        <v>81</v>
      </c>
      <c r="B155" s="32"/>
      <c r="C155" s="32" t="s">
        <v>1</v>
      </c>
      <c r="D155" s="175" t="s">
        <v>82</v>
      </c>
      <c r="E155" s="175"/>
      <c r="F155" s="2"/>
      <c r="G155" s="2"/>
      <c r="H155" s="2"/>
      <c r="I155" s="2"/>
      <c r="J155" s="2"/>
    </row>
    <row r="156" spans="1:10" s="31" customFormat="1" x14ac:dyDescent="0.25">
      <c r="A156" s="32"/>
      <c r="B156" s="32"/>
      <c r="C156" s="7"/>
      <c r="D156" s="7"/>
      <c r="E156" s="32"/>
      <c r="F156" s="32" t="s">
        <v>3</v>
      </c>
      <c r="G156" s="32"/>
      <c r="H156" s="32"/>
      <c r="I156" s="32"/>
      <c r="J156" s="32"/>
    </row>
    <row r="157" spans="1:10" s="31" customFormat="1" x14ac:dyDescent="0.25">
      <c r="A157" s="3" t="s">
        <v>4</v>
      </c>
      <c r="B157" s="3" t="s">
        <v>5</v>
      </c>
      <c r="C157" s="3" t="s">
        <v>22</v>
      </c>
      <c r="D157" s="3" t="s">
        <v>23</v>
      </c>
      <c r="E157" s="3" t="s">
        <v>59</v>
      </c>
      <c r="F157" s="3" t="s">
        <v>60</v>
      </c>
      <c r="G157" s="3" t="s">
        <v>6</v>
      </c>
      <c r="H157" s="3" t="s">
        <v>7</v>
      </c>
      <c r="I157" s="3" t="s">
        <v>8</v>
      </c>
      <c r="J157" s="3" t="s">
        <v>9</v>
      </c>
    </row>
    <row r="158" spans="1:10" s="27" customFormat="1" x14ac:dyDescent="0.25">
      <c r="A158" s="125" t="s">
        <v>171</v>
      </c>
      <c r="B158" s="125" t="s">
        <v>10</v>
      </c>
      <c r="C158" s="126">
        <v>42218</v>
      </c>
      <c r="D158" s="126">
        <v>42248</v>
      </c>
      <c r="E158" s="127">
        <v>330</v>
      </c>
      <c r="F158" s="125"/>
      <c r="G158" s="127">
        <v>330</v>
      </c>
      <c r="H158" s="2"/>
      <c r="I158" s="2"/>
      <c r="J158" s="2"/>
    </row>
    <row r="159" spans="1:10" s="27" customFormat="1" x14ac:dyDescent="0.25">
      <c r="A159" s="125" t="s">
        <v>172</v>
      </c>
      <c r="B159" s="125" t="s">
        <v>10</v>
      </c>
      <c r="C159" s="126">
        <v>42222</v>
      </c>
      <c r="D159" s="126">
        <v>42252</v>
      </c>
      <c r="E159" s="127">
        <v>3000</v>
      </c>
      <c r="F159" s="125"/>
      <c r="G159" s="127">
        <v>3000</v>
      </c>
      <c r="H159" s="2"/>
      <c r="I159" s="2"/>
      <c r="J159" s="2"/>
    </row>
    <row r="160" spans="1:10" s="27" customFormat="1" x14ac:dyDescent="0.25">
      <c r="A160" s="125" t="s">
        <v>173</v>
      </c>
      <c r="B160" s="125" t="s">
        <v>10</v>
      </c>
      <c r="C160" s="126">
        <v>42225</v>
      </c>
      <c r="D160" s="126">
        <v>42255</v>
      </c>
      <c r="E160" s="127">
        <v>330</v>
      </c>
      <c r="F160" s="125"/>
      <c r="G160" s="127">
        <v>330</v>
      </c>
      <c r="H160" s="2"/>
      <c r="I160" s="2"/>
      <c r="J160" s="2"/>
    </row>
    <row r="161" spans="1:10" s="27" customFormat="1" x14ac:dyDescent="0.25">
      <c r="A161" s="125" t="s">
        <v>174</v>
      </c>
      <c r="B161" s="125" t="s">
        <v>10</v>
      </c>
      <c r="C161" s="126">
        <v>42231</v>
      </c>
      <c r="D161" s="126">
        <v>42261</v>
      </c>
      <c r="E161" s="127">
        <v>660</v>
      </c>
      <c r="F161" s="125"/>
      <c r="G161" s="127">
        <v>660</v>
      </c>
      <c r="H161" s="2"/>
      <c r="I161" s="2"/>
      <c r="J161" s="2"/>
    </row>
    <row r="162" spans="1:10" s="27" customFormat="1" x14ac:dyDescent="0.25">
      <c r="A162" s="125" t="s">
        <v>175</v>
      </c>
      <c r="B162" s="125" t="s">
        <v>10</v>
      </c>
      <c r="C162" s="126">
        <v>42237</v>
      </c>
      <c r="D162" s="126">
        <v>42267</v>
      </c>
      <c r="E162" s="127">
        <v>660</v>
      </c>
      <c r="F162" s="125"/>
      <c r="G162" s="127">
        <v>660</v>
      </c>
      <c r="H162" s="2"/>
      <c r="I162" s="2"/>
      <c r="J162" s="2"/>
    </row>
    <row r="163" spans="1:10" s="27" customFormat="1" x14ac:dyDescent="0.25">
      <c r="A163" s="4" t="s">
        <v>55</v>
      </c>
      <c r="B163" s="4"/>
      <c r="C163" s="4"/>
      <c r="D163" s="4"/>
      <c r="E163" s="4" t="s">
        <v>21</v>
      </c>
      <c r="F163" s="26">
        <f>G163</f>
        <v>4980</v>
      </c>
      <c r="G163" s="26">
        <f>SUM(G158:G162)</f>
        <v>4980</v>
      </c>
      <c r="H163" s="8" t="s">
        <v>63</v>
      </c>
      <c r="I163" s="8" t="s">
        <v>63</v>
      </c>
      <c r="J163" s="8" t="s">
        <v>63</v>
      </c>
    </row>
    <row r="164" spans="1:10" s="27" customFormat="1" x14ac:dyDescent="0.25">
      <c r="F164" s="2"/>
      <c r="G164" s="2"/>
      <c r="H164" s="2"/>
      <c r="I164" s="2"/>
      <c r="J164" s="2"/>
    </row>
    <row r="165" spans="1:10" ht="18.75" x14ac:dyDescent="0.3">
      <c r="A165" t="s">
        <v>37</v>
      </c>
      <c r="C165" t="s">
        <v>1</v>
      </c>
      <c r="D165" s="175" t="s">
        <v>38</v>
      </c>
      <c r="E165" s="175"/>
    </row>
    <row r="166" spans="1:10" x14ac:dyDescent="0.25">
      <c r="A166" s="6"/>
      <c r="B166" s="6"/>
      <c r="C166" s="7"/>
      <c r="D166" s="7"/>
      <c r="E166" s="6"/>
      <c r="F166" s="6" t="s">
        <v>3</v>
      </c>
      <c r="G166" s="6"/>
      <c r="H166" s="6"/>
      <c r="I166" s="6"/>
      <c r="J166" s="6"/>
    </row>
    <row r="167" spans="1:10" x14ac:dyDescent="0.25">
      <c r="A167" s="3" t="s">
        <v>4</v>
      </c>
      <c r="B167" s="3" t="s">
        <v>5</v>
      </c>
      <c r="C167" s="3" t="s">
        <v>22</v>
      </c>
      <c r="D167" s="3" t="s">
        <v>23</v>
      </c>
      <c r="E167" s="3" t="s">
        <v>59</v>
      </c>
      <c r="F167" s="3" t="s">
        <v>60</v>
      </c>
      <c r="G167" s="3" t="s">
        <v>6</v>
      </c>
      <c r="H167" s="3" t="s">
        <v>7</v>
      </c>
      <c r="I167" s="3" t="s">
        <v>8</v>
      </c>
      <c r="J167" s="3" t="s">
        <v>9</v>
      </c>
    </row>
    <row r="168" spans="1:10" x14ac:dyDescent="0.25">
      <c r="A168" t="s">
        <v>39</v>
      </c>
      <c r="B168" t="s">
        <v>10</v>
      </c>
      <c r="C168" s="1">
        <v>41978</v>
      </c>
      <c r="D168" s="1">
        <v>41979</v>
      </c>
      <c r="E168" s="2">
        <v>22300</v>
      </c>
      <c r="J168" s="2">
        <v>22300</v>
      </c>
    </row>
    <row r="169" spans="1:10" s="15" customFormat="1" x14ac:dyDescent="0.25">
      <c r="A169" s="4" t="s">
        <v>20</v>
      </c>
      <c r="B169" s="4"/>
      <c r="C169" s="4"/>
      <c r="D169" s="4"/>
      <c r="E169" s="4" t="s">
        <v>21</v>
      </c>
      <c r="F169" s="5">
        <v>22300</v>
      </c>
      <c r="G169" s="5">
        <v>0</v>
      </c>
      <c r="H169" s="5">
        <v>0</v>
      </c>
      <c r="I169" s="5">
        <v>0</v>
      </c>
      <c r="J169" s="5">
        <v>22300</v>
      </c>
    </row>
    <row r="170" spans="1:10" s="15" customFormat="1" x14ac:dyDescent="0.25">
      <c r="F170" s="33"/>
      <c r="G170" s="33"/>
      <c r="H170" s="33"/>
      <c r="I170" s="33"/>
      <c r="J170" s="33"/>
    </row>
    <row r="171" spans="1:10" s="15" customFormat="1" ht="18.75" x14ac:dyDescent="0.3">
      <c r="A171" s="34" t="s">
        <v>83</v>
      </c>
      <c r="B171" s="34"/>
      <c r="C171" s="34" t="s">
        <v>1</v>
      </c>
      <c r="D171" s="175" t="s">
        <v>84</v>
      </c>
      <c r="E171" s="175"/>
      <c r="F171" s="33"/>
      <c r="G171" s="33"/>
      <c r="H171" s="33"/>
      <c r="I171" s="33"/>
      <c r="J171" s="33"/>
    </row>
    <row r="172" spans="1:10" s="35" customFormat="1" x14ac:dyDescent="0.25">
      <c r="A172" s="36"/>
      <c r="B172" s="36"/>
      <c r="C172" s="7"/>
      <c r="D172" s="7"/>
      <c r="E172" s="36"/>
      <c r="F172" s="36" t="s">
        <v>3</v>
      </c>
      <c r="G172" s="36"/>
      <c r="H172" s="36"/>
      <c r="I172" s="36"/>
      <c r="J172" s="36"/>
    </row>
    <row r="173" spans="1:10" s="35" customFormat="1" x14ac:dyDescent="0.25">
      <c r="A173" s="3" t="s">
        <v>4</v>
      </c>
      <c r="B173" s="3" t="s">
        <v>5</v>
      </c>
      <c r="C173" s="3" t="s">
        <v>22</v>
      </c>
      <c r="D173" s="3" t="s">
        <v>23</v>
      </c>
      <c r="E173" s="3" t="s">
        <v>59</v>
      </c>
      <c r="F173" s="3" t="s">
        <v>60</v>
      </c>
      <c r="G173" s="3" t="s">
        <v>6</v>
      </c>
      <c r="H173" s="3" t="s">
        <v>7</v>
      </c>
      <c r="I173" s="3" t="s">
        <v>8</v>
      </c>
      <c r="J173" s="3" t="s">
        <v>9</v>
      </c>
    </row>
    <row r="174" spans="1:10" s="124" customFormat="1" x14ac:dyDescent="0.25">
      <c r="A174" s="128" t="s">
        <v>176</v>
      </c>
      <c r="B174" s="128" t="s">
        <v>10</v>
      </c>
      <c r="C174" s="129">
        <v>42190</v>
      </c>
      <c r="D174" s="129">
        <v>42220</v>
      </c>
      <c r="E174" s="130">
        <v>7646.4</v>
      </c>
      <c r="F174" s="128"/>
      <c r="G174" s="128"/>
      <c r="H174" s="130">
        <v>7646.4</v>
      </c>
      <c r="I174" s="3"/>
      <c r="J174" s="3"/>
    </row>
    <row r="175" spans="1:10" s="15" customFormat="1" x14ac:dyDescent="0.25">
      <c r="A175" s="128" t="s">
        <v>85</v>
      </c>
      <c r="B175" s="128" t="s">
        <v>10</v>
      </c>
      <c r="C175" s="129">
        <v>42193</v>
      </c>
      <c r="D175" s="129">
        <v>42223</v>
      </c>
      <c r="E175" s="130">
        <v>12744</v>
      </c>
      <c r="F175" s="128"/>
      <c r="G175" s="128"/>
      <c r="H175" s="130">
        <v>12744</v>
      </c>
      <c r="I175" s="36"/>
      <c r="J175" s="33"/>
    </row>
    <row r="176" spans="1:10" s="15" customFormat="1" x14ac:dyDescent="0.25">
      <c r="A176" s="4" t="s">
        <v>30</v>
      </c>
      <c r="B176" s="4"/>
      <c r="C176" s="4"/>
      <c r="D176" s="4"/>
      <c r="E176" s="4" t="s">
        <v>21</v>
      </c>
      <c r="F176" s="5">
        <f>H176</f>
        <v>20390.400000000001</v>
      </c>
      <c r="G176" s="5">
        <f>G175</f>
        <v>0</v>
      </c>
      <c r="H176" s="5">
        <f>SUM(H174:H175)</f>
        <v>20390.400000000001</v>
      </c>
      <c r="I176" s="5">
        <v>0</v>
      </c>
      <c r="J176" s="5">
        <v>0</v>
      </c>
    </row>
    <row r="177" spans="1:10" s="15" customFormat="1" x14ac:dyDescent="0.25">
      <c r="F177" s="33"/>
      <c r="G177" s="33"/>
      <c r="H177" s="33"/>
      <c r="I177" s="33"/>
      <c r="J177" s="33"/>
    </row>
    <row r="178" spans="1:10" s="15" customFormat="1" ht="18.75" x14ac:dyDescent="0.3">
      <c r="A178" s="37" t="s">
        <v>86</v>
      </c>
      <c r="B178" s="36"/>
      <c r="C178" s="36" t="s">
        <v>1</v>
      </c>
      <c r="D178" s="175" t="s">
        <v>87</v>
      </c>
      <c r="E178" s="175"/>
      <c r="F178" s="33"/>
      <c r="G178" s="33"/>
      <c r="H178" s="33"/>
      <c r="I178" s="33"/>
      <c r="J178" s="33"/>
    </row>
    <row r="179" spans="1:10" s="35" customFormat="1" x14ac:dyDescent="0.25">
      <c r="A179" s="36"/>
      <c r="B179" s="36"/>
      <c r="C179" s="7"/>
      <c r="D179" s="7"/>
      <c r="E179" s="36"/>
      <c r="F179" s="36" t="s">
        <v>3</v>
      </c>
      <c r="G179" s="36"/>
      <c r="H179" s="36"/>
      <c r="I179" s="36"/>
      <c r="J179" s="36"/>
    </row>
    <row r="180" spans="1:10" s="35" customFormat="1" x14ac:dyDescent="0.25">
      <c r="A180" s="3" t="s">
        <v>4</v>
      </c>
      <c r="B180" s="3" t="s">
        <v>5</v>
      </c>
      <c r="C180" s="3" t="s">
        <v>22</v>
      </c>
      <c r="D180" s="3" t="s">
        <v>23</v>
      </c>
      <c r="E180" s="3" t="s">
        <v>59</v>
      </c>
      <c r="F180" s="3" t="s">
        <v>60</v>
      </c>
      <c r="G180" s="3" t="s">
        <v>6</v>
      </c>
      <c r="H180" s="3" t="s">
        <v>7</v>
      </c>
      <c r="I180" s="3" t="s">
        <v>8</v>
      </c>
      <c r="J180" s="3" t="s">
        <v>9</v>
      </c>
    </row>
    <row r="181" spans="1:10" s="15" customFormat="1" x14ac:dyDescent="0.25">
      <c r="A181" s="38" t="s">
        <v>88</v>
      </c>
      <c r="B181" s="38" t="s">
        <v>10</v>
      </c>
      <c r="C181" s="38" t="s">
        <v>89</v>
      </c>
      <c r="D181" s="38" t="s">
        <v>90</v>
      </c>
      <c r="E181" s="130">
        <v>11510.6</v>
      </c>
      <c r="F181" s="38"/>
      <c r="G181" s="38"/>
      <c r="H181" s="38"/>
      <c r="I181" s="130"/>
      <c r="J181" s="130">
        <v>11510.6</v>
      </c>
    </row>
    <row r="182" spans="1:10" s="15" customFormat="1" x14ac:dyDescent="0.25">
      <c r="A182" s="4" t="s">
        <v>20</v>
      </c>
      <c r="B182" s="4"/>
      <c r="C182" s="4"/>
      <c r="D182" s="4"/>
      <c r="E182" s="4" t="s">
        <v>21</v>
      </c>
      <c r="F182" s="26">
        <v>11510.6</v>
      </c>
      <c r="G182" s="26">
        <v>0</v>
      </c>
      <c r="H182" s="26">
        <v>0</v>
      </c>
      <c r="I182" s="26">
        <v>0</v>
      </c>
      <c r="J182" s="26">
        <v>11510.6</v>
      </c>
    </row>
    <row r="183" spans="1:10" s="15" customFormat="1" x14ac:dyDescent="0.25">
      <c r="F183" s="33"/>
      <c r="G183" s="33"/>
      <c r="H183" s="33"/>
      <c r="I183" s="33"/>
      <c r="J183" s="33"/>
    </row>
    <row r="184" spans="1:10" s="15" customFormat="1" ht="18.75" x14ac:dyDescent="0.3">
      <c r="A184" s="40" t="s">
        <v>178</v>
      </c>
      <c r="B184" s="40"/>
      <c r="C184" s="40" t="s">
        <v>1</v>
      </c>
      <c r="D184" s="175" t="s">
        <v>177</v>
      </c>
      <c r="E184" s="175"/>
      <c r="F184" s="33"/>
      <c r="G184" s="33"/>
      <c r="H184" s="33"/>
      <c r="I184" s="33"/>
      <c r="J184" s="33"/>
    </row>
    <row r="185" spans="1:10" s="39" customFormat="1" x14ac:dyDescent="0.25">
      <c r="A185" s="40"/>
      <c r="B185" s="40"/>
      <c r="C185" s="7"/>
      <c r="D185" s="7"/>
      <c r="E185" s="40"/>
      <c r="F185" s="40" t="s">
        <v>3</v>
      </c>
      <c r="G185" s="40"/>
      <c r="H185" s="40"/>
      <c r="I185" s="40"/>
      <c r="J185" s="40"/>
    </row>
    <row r="186" spans="1:10" s="39" customFormat="1" x14ac:dyDescent="0.25">
      <c r="A186" s="3" t="s">
        <v>4</v>
      </c>
      <c r="B186" s="3" t="s">
        <v>5</v>
      </c>
      <c r="C186" s="3" t="s">
        <v>22</v>
      </c>
      <c r="D186" s="3" t="s">
        <v>23</v>
      </c>
      <c r="E186" s="3" t="s">
        <v>59</v>
      </c>
      <c r="F186" s="3" t="s">
        <v>60</v>
      </c>
      <c r="G186" s="3" t="s">
        <v>6</v>
      </c>
      <c r="H186" s="3" t="s">
        <v>7</v>
      </c>
      <c r="I186" s="3" t="s">
        <v>8</v>
      </c>
      <c r="J186" s="3" t="s">
        <v>9</v>
      </c>
    </row>
    <row r="187" spans="1:10" s="15" customFormat="1" x14ac:dyDescent="0.25">
      <c r="A187" s="132" t="s">
        <v>179</v>
      </c>
      <c r="B187" s="132" t="s">
        <v>10</v>
      </c>
      <c r="C187" s="133">
        <v>42229</v>
      </c>
      <c r="D187" s="133">
        <v>42259</v>
      </c>
      <c r="E187" s="134">
        <v>69744.479999999996</v>
      </c>
      <c r="F187" s="132"/>
      <c r="G187" s="134">
        <v>69744.479999999996</v>
      </c>
      <c r="H187" s="132"/>
      <c r="I187" s="132"/>
      <c r="J187" s="132"/>
    </row>
    <row r="188" spans="1:10" s="15" customFormat="1" x14ac:dyDescent="0.25">
      <c r="A188" s="4" t="s">
        <v>20</v>
      </c>
      <c r="B188" s="4"/>
      <c r="C188" s="4"/>
      <c r="D188" s="4"/>
      <c r="E188" s="4" t="s">
        <v>21</v>
      </c>
      <c r="F188" s="26">
        <f>G188</f>
        <v>69744.479999999996</v>
      </c>
      <c r="G188" s="26">
        <f>G187</f>
        <v>69744.479999999996</v>
      </c>
      <c r="H188" s="26">
        <v>0</v>
      </c>
      <c r="I188" s="26">
        <v>0</v>
      </c>
      <c r="J188" s="26">
        <v>0</v>
      </c>
    </row>
    <row r="189" spans="1:10" s="15" customFormat="1" x14ac:dyDescent="0.25">
      <c r="F189" s="33"/>
      <c r="G189" s="33"/>
      <c r="H189" s="33"/>
      <c r="I189" s="33"/>
      <c r="J189" s="33"/>
    </row>
    <row r="190" spans="1:10" s="15" customFormat="1" ht="18.75" x14ac:dyDescent="0.3">
      <c r="A190" s="132" t="s">
        <v>181</v>
      </c>
      <c r="B190" s="132"/>
      <c r="C190" s="132" t="s">
        <v>1</v>
      </c>
      <c r="D190" s="175" t="s">
        <v>180</v>
      </c>
      <c r="E190" s="175"/>
      <c r="F190" s="33"/>
      <c r="G190" s="33"/>
      <c r="H190" s="33"/>
      <c r="I190" s="33"/>
      <c r="J190" s="33"/>
    </row>
    <row r="191" spans="1:10" s="131" customFormat="1" x14ac:dyDescent="0.25">
      <c r="A191" s="132"/>
      <c r="B191" s="132"/>
      <c r="C191" s="7"/>
      <c r="D191" s="7"/>
      <c r="E191" s="132"/>
      <c r="F191" s="132" t="s">
        <v>3</v>
      </c>
      <c r="G191" s="132"/>
      <c r="H191" s="132"/>
      <c r="I191" s="132"/>
      <c r="J191" s="132"/>
    </row>
    <row r="192" spans="1:10" s="131" customFormat="1" x14ac:dyDescent="0.25">
      <c r="A192" s="3" t="s">
        <v>4</v>
      </c>
      <c r="B192" s="3" t="s">
        <v>5</v>
      </c>
      <c r="C192" s="3" t="s">
        <v>22</v>
      </c>
      <c r="D192" s="3" t="s">
        <v>23</v>
      </c>
      <c r="E192" s="3" t="s">
        <v>59</v>
      </c>
      <c r="F192" s="3" t="s">
        <v>60</v>
      </c>
      <c r="G192" s="3" t="s">
        <v>6</v>
      </c>
      <c r="H192" s="3" t="s">
        <v>7</v>
      </c>
      <c r="I192" s="3" t="s">
        <v>8</v>
      </c>
      <c r="J192" s="3" t="s">
        <v>9</v>
      </c>
    </row>
    <row r="193" spans="1:10" s="15" customFormat="1" x14ac:dyDescent="0.25">
      <c r="A193" s="136" t="s">
        <v>182</v>
      </c>
      <c r="B193" s="136" t="s">
        <v>10</v>
      </c>
      <c r="C193" s="137">
        <v>42242</v>
      </c>
      <c r="D193" s="137">
        <v>42272</v>
      </c>
      <c r="E193" s="138">
        <v>1947</v>
      </c>
      <c r="F193" s="136"/>
      <c r="G193" s="138">
        <v>1947</v>
      </c>
      <c r="H193" s="136"/>
      <c r="I193" s="132"/>
      <c r="J193" s="132"/>
    </row>
    <row r="194" spans="1:10" s="15" customFormat="1" x14ac:dyDescent="0.25">
      <c r="A194" s="4" t="s">
        <v>20</v>
      </c>
      <c r="B194" s="4"/>
      <c r="C194" s="4"/>
      <c r="D194" s="4"/>
      <c r="E194" s="4" t="s">
        <v>21</v>
      </c>
      <c r="F194" s="26">
        <f>G194</f>
        <v>1947</v>
      </c>
      <c r="G194" s="26">
        <f>G193</f>
        <v>1947</v>
      </c>
      <c r="H194" s="26">
        <v>0</v>
      </c>
      <c r="I194" s="26">
        <v>0</v>
      </c>
      <c r="J194" s="26">
        <v>0</v>
      </c>
    </row>
    <row r="195" spans="1:10" s="15" customFormat="1" x14ac:dyDescent="0.25">
      <c r="F195" s="33"/>
      <c r="G195" s="33"/>
      <c r="H195" s="33"/>
      <c r="I195" s="33"/>
      <c r="J195" s="33"/>
    </row>
    <row r="196" spans="1:10" s="15" customFormat="1" ht="18.75" x14ac:dyDescent="0.3">
      <c r="A196" s="136" t="s">
        <v>184</v>
      </c>
      <c r="B196" s="136"/>
      <c r="C196" s="136" t="s">
        <v>1</v>
      </c>
      <c r="D196" s="175" t="s">
        <v>183</v>
      </c>
      <c r="E196" s="175"/>
      <c r="F196" s="33"/>
      <c r="G196" s="33"/>
      <c r="H196" s="33"/>
      <c r="I196" s="33"/>
      <c r="J196" s="33"/>
    </row>
    <row r="197" spans="1:10" s="135" customFormat="1" x14ac:dyDescent="0.25">
      <c r="A197" s="136"/>
      <c r="B197" s="136"/>
      <c r="C197" s="7"/>
      <c r="D197" s="7"/>
      <c r="E197" s="136"/>
      <c r="F197" s="136" t="s">
        <v>3</v>
      </c>
      <c r="G197" s="136"/>
      <c r="H197" s="136"/>
      <c r="I197" s="136"/>
      <c r="J197" s="136"/>
    </row>
    <row r="198" spans="1:10" s="135" customFormat="1" x14ac:dyDescent="0.25">
      <c r="A198" s="3" t="s">
        <v>4</v>
      </c>
      <c r="B198" s="3" t="s">
        <v>5</v>
      </c>
      <c r="C198" s="3" t="s">
        <v>22</v>
      </c>
      <c r="D198" s="3" t="s">
        <v>23</v>
      </c>
      <c r="E198" s="3" t="s">
        <v>59</v>
      </c>
      <c r="F198" s="3" t="s">
        <v>60</v>
      </c>
      <c r="G198" s="3" t="s">
        <v>6</v>
      </c>
      <c r="H198" s="3" t="s">
        <v>7</v>
      </c>
      <c r="I198" s="3" t="s">
        <v>8</v>
      </c>
      <c r="J198" s="3" t="s">
        <v>9</v>
      </c>
    </row>
    <row r="199" spans="1:10" s="15" customFormat="1" x14ac:dyDescent="0.25">
      <c r="A199" s="139" t="s">
        <v>185</v>
      </c>
      <c r="B199" s="139" t="s">
        <v>10</v>
      </c>
      <c r="C199" s="140">
        <v>42222</v>
      </c>
      <c r="D199" s="140">
        <v>42252</v>
      </c>
      <c r="E199" s="138">
        <v>82600</v>
      </c>
      <c r="F199" s="139"/>
      <c r="G199" s="138">
        <v>82600</v>
      </c>
      <c r="H199" s="139"/>
      <c r="I199" s="136"/>
      <c r="J199" s="136"/>
    </row>
    <row r="200" spans="1:10" s="15" customFormat="1" x14ac:dyDescent="0.25">
      <c r="A200" s="4" t="s">
        <v>20</v>
      </c>
      <c r="B200" s="4"/>
      <c r="C200" s="4"/>
      <c r="D200" s="4"/>
      <c r="E200" s="4" t="s">
        <v>21</v>
      </c>
      <c r="F200" s="26">
        <f>G200</f>
        <v>82600</v>
      </c>
      <c r="G200" s="26">
        <f>G199</f>
        <v>82600</v>
      </c>
      <c r="H200" s="26">
        <v>0</v>
      </c>
      <c r="I200" s="26">
        <v>0</v>
      </c>
      <c r="J200" s="26">
        <v>0</v>
      </c>
    </row>
    <row r="201" spans="1:10" s="15" customFormat="1" x14ac:dyDescent="0.25">
      <c r="F201" s="33"/>
      <c r="G201" s="33"/>
      <c r="H201" s="33"/>
      <c r="I201" s="33"/>
      <c r="J201" s="33"/>
    </row>
    <row r="202" spans="1:10" ht="18.75" x14ac:dyDescent="0.3">
      <c r="A202" t="s">
        <v>40</v>
      </c>
      <c r="C202" t="s">
        <v>1</v>
      </c>
      <c r="D202" s="175" t="s">
        <v>41</v>
      </c>
      <c r="E202" s="175"/>
    </row>
    <row r="203" spans="1:10" x14ac:dyDescent="0.25">
      <c r="A203" s="6"/>
      <c r="B203" s="6"/>
      <c r="C203" s="7"/>
      <c r="D203" s="7"/>
      <c r="E203" s="6"/>
      <c r="F203" s="6" t="s">
        <v>3</v>
      </c>
      <c r="G203" s="6"/>
      <c r="H203" s="6"/>
      <c r="I203" s="6"/>
      <c r="J203" s="6"/>
    </row>
    <row r="204" spans="1:10" x14ac:dyDescent="0.25">
      <c r="A204" s="3" t="s">
        <v>4</v>
      </c>
      <c r="B204" s="3" t="s">
        <v>5</v>
      </c>
      <c r="C204" s="3" t="s">
        <v>22</v>
      </c>
      <c r="D204" s="3" t="s">
        <v>23</v>
      </c>
      <c r="E204" s="3" t="s">
        <v>59</v>
      </c>
      <c r="F204" s="3" t="s">
        <v>60</v>
      </c>
      <c r="G204" s="3" t="s">
        <v>6</v>
      </c>
      <c r="H204" s="3" t="s">
        <v>7</v>
      </c>
      <c r="I204" s="3" t="s">
        <v>8</v>
      </c>
      <c r="J204" s="3" t="s">
        <v>9</v>
      </c>
    </row>
    <row r="205" spans="1:10" x14ac:dyDescent="0.25">
      <c r="A205" s="141" t="s">
        <v>186</v>
      </c>
      <c r="B205" s="141" t="s">
        <v>10</v>
      </c>
      <c r="C205" s="142">
        <v>42243</v>
      </c>
      <c r="D205" s="142">
        <v>42273</v>
      </c>
      <c r="E205" s="143">
        <v>57004.86</v>
      </c>
      <c r="F205" s="141"/>
      <c r="G205" s="143">
        <v>57004.86</v>
      </c>
      <c r="H205" s="141"/>
      <c r="I205" s="42"/>
    </row>
    <row r="206" spans="1:10" x14ac:dyDescent="0.25">
      <c r="A206" s="4" t="s">
        <v>20</v>
      </c>
      <c r="B206" s="4"/>
      <c r="C206" s="4"/>
      <c r="D206" s="4"/>
      <c r="E206" s="4" t="s">
        <v>21</v>
      </c>
      <c r="F206" s="5">
        <f>G206</f>
        <v>57004.86</v>
      </c>
      <c r="G206" s="5">
        <f>G205</f>
        <v>57004.86</v>
      </c>
      <c r="H206" s="5">
        <v>0</v>
      </c>
      <c r="I206" s="5">
        <v>0</v>
      </c>
      <c r="J206" s="5">
        <v>0</v>
      </c>
    </row>
    <row r="207" spans="1:10" s="41" customFormat="1" x14ac:dyDescent="0.25">
      <c r="F207" s="2"/>
      <c r="G207" s="2"/>
      <c r="H207" s="2"/>
      <c r="I207" s="2"/>
      <c r="J207" s="2"/>
    </row>
    <row r="208" spans="1:10" ht="18.75" x14ac:dyDescent="0.3">
      <c r="A208" t="s">
        <v>42</v>
      </c>
      <c r="C208" t="s">
        <v>1</v>
      </c>
      <c r="D208" s="175" t="s">
        <v>43</v>
      </c>
      <c r="E208" s="175"/>
    </row>
    <row r="209" spans="1:10" x14ac:dyDescent="0.25">
      <c r="A209" s="6"/>
      <c r="B209" s="6"/>
      <c r="C209" s="7"/>
      <c r="D209" s="7"/>
      <c r="E209" s="6"/>
      <c r="F209" s="6" t="s">
        <v>3</v>
      </c>
      <c r="G209" s="6"/>
      <c r="H209" s="6"/>
      <c r="I209" s="6"/>
      <c r="J209" s="6"/>
    </row>
    <row r="210" spans="1:10" x14ac:dyDescent="0.25">
      <c r="A210" s="3" t="s">
        <v>4</v>
      </c>
      <c r="B210" s="3" t="s">
        <v>5</v>
      </c>
      <c r="C210" s="3" t="s">
        <v>22</v>
      </c>
      <c r="D210" s="3" t="s">
        <v>23</v>
      </c>
      <c r="E210" s="3" t="s">
        <v>59</v>
      </c>
      <c r="F210" s="3" t="s">
        <v>60</v>
      </c>
      <c r="G210" s="3" t="s">
        <v>6</v>
      </c>
      <c r="H210" s="3" t="s">
        <v>7</v>
      </c>
      <c r="I210" s="3" t="s">
        <v>8</v>
      </c>
      <c r="J210" s="3" t="s">
        <v>9</v>
      </c>
    </row>
    <row r="211" spans="1:10" x14ac:dyDescent="0.25">
      <c r="A211" s="144" t="s">
        <v>44</v>
      </c>
      <c r="B211" s="144" t="s">
        <v>10</v>
      </c>
      <c r="C211" s="145">
        <v>42164</v>
      </c>
      <c r="D211" s="145">
        <v>42194</v>
      </c>
      <c r="E211" s="144" t="s">
        <v>187</v>
      </c>
      <c r="F211" s="144"/>
      <c r="G211" s="144"/>
      <c r="H211" s="144"/>
      <c r="I211" s="143">
        <v>39648</v>
      </c>
    </row>
    <row r="212" spans="1:10" s="15" customFormat="1" x14ac:dyDescent="0.25">
      <c r="A212" s="4" t="s">
        <v>20</v>
      </c>
      <c r="B212" s="4"/>
      <c r="C212" s="4"/>
      <c r="D212" s="4"/>
      <c r="E212" s="4" t="s">
        <v>21</v>
      </c>
      <c r="F212" s="5">
        <v>39648</v>
      </c>
      <c r="G212" s="5">
        <v>0</v>
      </c>
      <c r="H212" s="5">
        <v>0</v>
      </c>
      <c r="I212" s="5">
        <f>I211</f>
        <v>39648</v>
      </c>
      <c r="J212" s="5">
        <v>0</v>
      </c>
    </row>
    <row r="213" spans="1:10" s="15" customFormat="1" x14ac:dyDescent="0.25">
      <c r="F213" s="33"/>
      <c r="G213" s="33"/>
      <c r="H213" s="33"/>
      <c r="I213" s="33"/>
      <c r="J213" s="33"/>
    </row>
    <row r="214" spans="1:10" s="15" customFormat="1" ht="18.75" x14ac:dyDescent="0.3">
      <c r="A214" s="44" t="s">
        <v>100</v>
      </c>
      <c r="B214" s="44"/>
      <c r="C214" s="44" t="s">
        <v>1</v>
      </c>
      <c r="D214" s="175" t="s">
        <v>91</v>
      </c>
      <c r="E214" s="175"/>
      <c r="F214" s="33"/>
      <c r="G214" s="33"/>
      <c r="H214" s="33"/>
      <c r="I214" s="33"/>
      <c r="J214" s="33"/>
    </row>
    <row r="215" spans="1:10" s="43" customFormat="1" x14ac:dyDescent="0.25">
      <c r="A215" s="44"/>
      <c r="B215" s="44"/>
      <c r="C215" s="7"/>
      <c r="D215" s="7"/>
      <c r="E215" s="44"/>
      <c r="F215" s="44" t="s">
        <v>3</v>
      </c>
      <c r="G215" s="44"/>
      <c r="H215" s="44"/>
      <c r="I215" s="44"/>
      <c r="J215" s="44"/>
    </row>
    <row r="216" spans="1:10" s="43" customFormat="1" x14ac:dyDescent="0.25">
      <c r="A216" s="3" t="s">
        <v>4</v>
      </c>
      <c r="B216" s="3" t="s">
        <v>5</v>
      </c>
      <c r="C216" s="3" t="s">
        <v>22</v>
      </c>
      <c r="D216" s="3" t="s">
        <v>23</v>
      </c>
      <c r="E216" s="3" t="s">
        <v>59</v>
      </c>
      <c r="F216" s="3" t="s">
        <v>60</v>
      </c>
      <c r="G216" s="3" t="s">
        <v>6</v>
      </c>
      <c r="H216" s="3" t="s">
        <v>7</v>
      </c>
      <c r="I216" s="3" t="s">
        <v>8</v>
      </c>
      <c r="J216" s="3" t="s">
        <v>9</v>
      </c>
    </row>
    <row r="217" spans="1:10" s="15" customFormat="1" x14ac:dyDescent="0.25">
      <c r="A217" s="45" t="s">
        <v>92</v>
      </c>
      <c r="B217" s="45" t="s">
        <v>10</v>
      </c>
      <c r="C217" s="46">
        <v>42186</v>
      </c>
      <c r="D217" s="46">
        <v>42216</v>
      </c>
      <c r="E217" s="45" t="s">
        <v>93</v>
      </c>
      <c r="F217" s="45"/>
      <c r="G217" s="47">
        <v>173637</v>
      </c>
      <c r="H217" s="33"/>
      <c r="I217" s="33"/>
      <c r="J217" s="33"/>
    </row>
    <row r="218" spans="1:10" s="15" customFormat="1" x14ac:dyDescent="0.25">
      <c r="A218" s="45" t="s">
        <v>94</v>
      </c>
      <c r="B218" s="45" t="s">
        <v>10</v>
      </c>
      <c r="C218" s="46">
        <v>42191</v>
      </c>
      <c r="D218" s="46">
        <v>42221</v>
      </c>
      <c r="E218" s="45" t="s">
        <v>95</v>
      </c>
      <c r="F218" s="45"/>
      <c r="G218" s="47">
        <v>157353</v>
      </c>
      <c r="H218" s="33"/>
      <c r="I218" s="33"/>
      <c r="J218" s="33"/>
    </row>
    <row r="219" spans="1:10" s="15" customFormat="1" x14ac:dyDescent="0.25">
      <c r="A219" s="4" t="s">
        <v>30</v>
      </c>
      <c r="B219" s="4"/>
      <c r="C219" s="4"/>
      <c r="D219" s="4"/>
      <c r="E219" s="4" t="s">
        <v>21</v>
      </c>
      <c r="F219" s="5">
        <f>G219</f>
        <v>330990</v>
      </c>
      <c r="G219" s="5">
        <f>SUM(G217:G218)</f>
        <v>330990</v>
      </c>
      <c r="H219" s="5">
        <f>H218</f>
        <v>0</v>
      </c>
      <c r="I219" s="5">
        <v>0</v>
      </c>
      <c r="J219" s="5">
        <v>0</v>
      </c>
    </row>
    <row r="220" spans="1:10" s="15" customFormat="1" x14ac:dyDescent="0.25">
      <c r="F220" s="33"/>
      <c r="G220" s="33"/>
      <c r="H220" s="33"/>
      <c r="I220" s="33"/>
      <c r="J220" s="33"/>
    </row>
    <row r="221" spans="1:10" s="15" customFormat="1" ht="18.75" x14ac:dyDescent="0.3">
      <c r="A221" s="49" t="s">
        <v>189</v>
      </c>
      <c r="B221" s="49"/>
      <c r="C221" s="49" t="s">
        <v>1</v>
      </c>
      <c r="D221" s="175" t="s">
        <v>188</v>
      </c>
      <c r="E221" s="175"/>
      <c r="F221" s="33"/>
      <c r="G221" s="33"/>
      <c r="H221" s="33"/>
      <c r="I221" s="33"/>
      <c r="J221" s="33"/>
    </row>
    <row r="222" spans="1:10" s="48" customFormat="1" x14ac:dyDescent="0.25">
      <c r="A222" s="49"/>
      <c r="B222" s="49"/>
      <c r="C222" s="7"/>
      <c r="D222" s="7"/>
      <c r="E222" s="49"/>
      <c r="F222" s="49" t="s">
        <v>3</v>
      </c>
      <c r="G222" s="49"/>
      <c r="H222" s="49"/>
      <c r="I222" s="49"/>
      <c r="J222" s="49"/>
    </row>
    <row r="223" spans="1:10" s="48" customFormat="1" x14ac:dyDescent="0.25">
      <c r="A223" s="3" t="s">
        <v>4</v>
      </c>
      <c r="B223" s="3" t="s">
        <v>5</v>
      </c>
      <c r="C223" s="3" t="s">
        <v>22</v>
      </c>
      <c r="D223" s="3" t="s">
        <v>23</v>
      </c>
      <c r="E223" s="3" t="s">
        <v>59</v>
      </c>
      <c r="F223" s="3" t="s">
        <v>60</v>
      </c>
      <c r="G223" s="3" t="s">
        <v>6</v>
      </c>
      <c r="H223" s="3" t="s">
        <v>7</v>
      </c>
      <c r="I223" s="3" t="s">
        <v>8</v>
      </c>
      <c r="J223" s="3" t="s">
        <v>9</v>
      </c>
    </row>
    <row r="224" spans="1:10" s="15" customFormat="1" x14ac:dyDescent="0.25">
      <c r="A224" s="146" t="s">
        <v>190</v>
      </c>
      <c r="B224" s="146" t="s">
        <v>10</v>
      </c>
      <c r="C224" s="147">
        <v>42217</v>
      </c>
      <c r="D224" s="147">
        <v>42247</v>
      </c>
      <c r="E224" s="143">
        <v>36617.599999999999</v>
      </c>
      <c r="F224" s="146"/>
      <c r="G224" s="148">
        <v>36617.599999999999</v>
      </c>
      <c r="H224" s="47"/>
      <c r="I224" s="50"/>
      <c r="J224" s="33"/>
    </row>
    <row r="225" spans="1:10" s="15" customFormat="1" x14ac:dyDescent="0.25">
      <c r="A225" s="4" t="s">
        <v>20</v>
      </c>
      <c r="B225" s="4"/>
      <c r="C225" s="4"/>
      <c r="D225" s="4"/>
      <c r="E225" s="4" t="s">
        <v>21</v>
      </c>
      <c r="F225" s="5">
        <f>G225</f>
        <v>36617.599999999999</v>
      </c>
      <c r="G225" s="5">
        <f>SUM(G223:G224)</f>
        <v>36617.599999999999</v>
      </c>
      <c r="H225" s="5">
        <f>H224</f>
        <v>0</v>
      </c>
      <c r="I225" s="5">
        <v>0</v>
      </c>
      <c r="J225" s="5">
        <v>0</v>
      </c>
    </row>
    <row r="226" spans="1:10" s="15" customFormat="1" x14ac:dyDescent="0.25">
      <c r="F226" s="33"/>
      <c r="G226" s="33"/>
      <c r="H226" s="33"/>
      <c r="I226" s="33"/>
      <c r="J226" s="33"/>
    </row>
    <row r="227" spans="1:10" s="15" customFormat="1" ht="18.75" x14ac:dyDescent="0.3">
      <c r="A227" s="52" t="s">
        <v>99</v>
      </c>
      <c r="B227" s="52"/>
      <c r="C227" s="52" t="s">
        <v>1</v>
      </c>
      <c r="D227" s="175" t="s">
        <v>96</v>
      </c>
      <c r="E227" s="175"/>
      <c r="F227" s="33"/>
      <c r="G227" s="33"/>
      <c r="H227" s="33"/>
      <c r="I227" s="33"/>
      <c r="J227" s="33"/>
    </row>
    <row r="228" spans="1:10" s="51" customFormat="1" x14ac:dyDescent="0.25">
      <c r="A228" s="52"/>
      <c r="B228" s="52"/>
      <c r="C228" s="7"/>
      <c r="D228" s="7"/>
      <c r="E228" s="52"/>
      <c r="F228" s="52" t="s">
        <v>3</v>
      </c>
      <c r="G228" s="52"/>
      <c r="H228" s="52"/>
      <c r="I228" s="52"/>
      <c r="J228" s="52"/>
    </row>
    <row r="229" spans="1:10" s="51" customFormat="1" x14ac:dyDescent="0.25">
      <c r="A229" s="3" t="s">
        <v>4</v>
      </c>
      <c r="B229" s="3" t="s">
        <v>5</v>
      </c>
      <c r="C229" s="3" t="s">
        <v>22</v>
      </c>
      <c r="D229" s="3" t="s">
        <v>23</v>
      </c>
      <c r="E229" s="3" t="s">
        <v>59</v>
      </c>
      <c r="F229" s="3" t="s">
        <v>60</v>
      </c>
      <c r="G229" s="3" t="s">
        <v>6</v>
      </c>
      <c r="H229" s="3" t="s">
        <v>7</v>
      </c>
      <c r="I229" s="3" t="s">
        <v>8</v>
      </c>
      <c r="J229" s="3" t="s">
        <v>9</v>
      </c>
    </row>
    <row r="230" spans="1:10" s="15" customFormat="1" x14ac:dyDescent="0.25">
      <c r="A230" s="150" t="s">
        <v>191</v>
      </c>
      <c r="B230" s="150" t="s">
        <v>10</v>
      </c>
      <c r="C230" s="151">
        <v>42244</v>
      </c>
      <c r="D230" s="151">
        <v>42245</v>
      </c>
      <c r="E230" s="152">
        <v>43365</v>
      </c>
      <c r="F230" s="150"/>
      <c r="G230" s="150"/>
      <c r="H230" s="152">
        <v>43365</v>
      </c>
      <c r="I230" s="33"/>
      <c r="J230" s="33"/>
    </row>
    <row r="231" spans="1:10" s="15" customFormat="1" x14ac:dyDescent="0.25">
      <c r="A231" s="4" t="s">
        <v>20</v>
      </c>
      <c r="B231" s="4"/>
      <c r="C231" s="4"/>
      <c r="D231" s="4"/>
      <c r="E231" s="4" t="s">
        <v>21</v>
      </c>
      <c r="F231" s="5">
        <f>H231</f>
        <v>43365</v>
      </c>
      <c r="G231" s="5">
        <f>SUM(G230:G230)</f>
        <v>0</v>
      </c>
      <c r="H231" s="5">
        <f>H230</f>
        <v>43365</v>
      </c>
      <c r="I231" s="5">
        <v>0</v>
      </c>
      <c r="J231" s="5">
        <v>0</v>
      </c>
    </row>
    <row r="232" spans="1:10" s="15" customFormat="1" x14ac:dyDescent="0.25">
      <c r="F232" s="33"/>
      <c r="G232" s="33"/>
      <c r="H232" s="33"/>
      <c r="I232" s="33"/>
      <c r="J232" s="33"/>
    </row>
    <row r="233" spans="1:10" s="15" customFormat="1" ht="18.75" x14ac:dyDescent="0.3">
      <c r="A233" s="54" t="s">
        <v>98</v>
      </c>
      <c r="B233" s="54"/>
      <c r="C233" s="54" t="s">
        <v>1</v>
      </c>
      <c r="D233" s="175" t="s">
        <v>97</v>
      </c>
      <c r="E233" s="175"/>
      <c r="F233" s="33"/>
      <c r="G233" s="33"/>
      <c r="H233" s="33"/>
      <c r="I233" s="33"/>
      <c r="J233" s="33"/>
    </row>
    <row r="234" spans="1:10" s="53" customFormat="1" x14ac:dyDescent="0.25">
      <c r="A234" s="54"/>
      <c r="B234" s="54"/>
      <c r="C234" s="7"/>
      <c r="D234" s="7"/>
      <c r="E234" s="54"/>
      <c r="F234" s="54" t="s">
        <v>3</v>
      </c>
      <c r="G234" s="54"/>
      <c r="H234" s="54"/>
      <c r="I234" s="54"/>
      <c r="J234" s="54"/>
    </row>
    <row r="235" spans="1:10" s="53" customFormat="1" x14ac:dyDescent="0.25">
      <c r="A235" s="3" t="s">
        <v>4</v>
      </c>
      <c r="B235" s="3" t="s">
        <v>5</v>
      </c>
      <c r="C235" s="3" t="s">
        <v>22</v>
      </c>
      <c r="D235" s="3" t="s">
        <v>23</v>
      </c>
      <c r="E235" s="3" t="s">
        <v>59</v>
      </c>
      <c r="F235" s="3" t="s">
        <v>60</v>
      </c>
      <c r="G235" s="3" t="s">
        <v>6</v>
      </c>
      <c r="H235" s="3" t="s">
        <v>7</v>
      </c>
      <c r="I235" s="3" t="s">
        <v>8</v>
      </c>
      <c r="J235" s="3" t="s">
        <v>9</v>
      </c>
    </row>
    <row r="236" spans="1:10" s="149" customFormat="1" x14ac:dyDescent="0.25">
      <c r="A236" s="154" t="s">
        <v>101</v>
      </c>
      <c r="B236" s="154" t="s">
        <v>10</v>
      </c>
      <c r="C236" s="155">
        <v>42186</v>
      </c>
      <c r="D236" s="155">
        <v>42187</v>
      </c>
      <c r="E236" s="154" t="s">
        <v>102</v>
      </c>
      <c r="F236" s="154"/>
      <c r="G236" s="154"/>
      <c r="H236" s="154"/>
      <c r="I236" s="156">
        <v>50000</v>
      </c>
      <c r="J236" s="3"/>
    </row>
    <row r="237" spans="1:10" s="15" customFormat="1" x14ac:dyDescent="0.25">
      <c r="A237" s="154" t="s">
        <v>192</v>
      </c>
      <c r="B237" s="154" t="s">
        <v>10</v>
      </c>
      <c r="C237" s="154" t="s">
        <v>112</v>
      </c>
      <c r="D237" s="155">
        <v>42234</v>
      </c>
      <c r="E237" s="154" t="s">
        <v>102</v>
      </c>
      <c r="F237" s="154"/>
      <c r="G237" s="154"/>
      <c r="H237" s="156">
        <v>50000</v>
      </c>
      <c r="I237" s="154"/>
      <c r="J237" s="33"/>
    </row>
    <row r="238" spans="1:10" s="15" customFormat="1" x14ac:dyDescent="0.25">
      <c r="A238" s="4" t="s">
        <v>30</v>
      </c>
      <c r="B238" s="4"/>
      <c r="C238" s="4"/>
      <c r="D238" s="4"/>
      <c r="E238" s="4" t="s">
        <v>21</v>
      </c>
      <c r="F238" s="5">
        <f>SUM(G238:J238)</f>
        <v>100000</v>
      </c>
      <c r="G238" s="5">
        <f>SUM(G235:G237)</f>
        <v>0</v>
      </c>
      <c r="H238" s="5">
        <f>H237</f>
        <v>50000</v>
      </c>
      <c r="I238" s="5">
        <f>I236</f>
        <v>50000</v>
      </c>
      <c r="J238" s="5">
        <v>0</v>
      </c>
    </row>
    <row r="239" spans="1:10" s="15" customFormat="1" x14ac:dyDescent="0.25">
      <c r="F239" s="33"/>
      <c r="G239" s="33"/>
      <c r="H239" s="33"/>
      <c r="I239" s="33"/>
      <c r="J239" s="33"/>
    </row>
    <row r="240" spans="1:10" ht="18.75" x14ac:dyDescent="0.3">
      <c r="A240" t="s">
        <v>45</v>
      </c>
      <c r="C240" t="s">
        <v>1</v>
      </c>
      <c r="D240" s="175" t="s">
        <v>46</v>
      </c>
      <c r="E240" s="175"/>
    </row>
    <row r="241" spans="1:10" x14ac:dyDescent="0.25">
      <c r="A241" s="6"/>
      <c r="B241" s="6"/>
      <c r="C241" s="7"/>
      <c r="D241" s="7"/>
      <c r="E241" s="6"/>
      <c r="F241" s="6" t="s">
        <v>3</v>
      </c>
      <c r="G241" s="6"/>
      <c r="H241" s="6"/>
      <c r="I241" s="6"/>
      <c r="J241" s="6"/>
    </row>
    <row r="242" spans="1:10" x14ac:dyDescent="0.25">
      <c r="A242" s="3" t="s">
        <v>4</v>
      </c>
      <c r="B242" s="3" t="s">
        <v>5</v>
      </c>
      <c r="C242" s="3" t="s">
        <v>22</v>
      </c>
      <c r="D242" s="3" t="s">
        <v>23</v>
      </c>
      <c r="E242" s="3" t="s">
        <v>59</v>
      </c>
      <c r="F242" s="3" t="s">
        <v>60</v>
      </c>
      <c r="G242" s="3" t="s">
        <v>6</v>
      </c>
      <c r="H242" s="3" t="s">
        <v>7</v>
      </c>
      <c r="I242" s="3" t="s">
        <v>8</v>
      </c>
      <c r="J242" s="3" t="s">
        <v>9</v>
      </c>
    </row>
    <row r="243" spans="1:10" s="153" customFormat="1" x14ac:dyDescent="0.25">
      <c r="A243" s="157" t="s">
        <v>193</v>
      </c>
      <c r="B243" s="157" t="s">
        <v>10</v>
      </c>
      <c r="C243" s="158">
        <v>42233</v>
      </c>
      <c r="D243" s="158">
        <v>42263</v>
      </c>
      <c r="E243" s="159">
        <v>381901.34</v>
      </c>
      <c r="F243" s="157"/>
      <c r="G243" s="159">
        <v>381901.34</v>
      </c>
      <c r="H243" s="3"/>
      <c r="I243" s="3"/>
      <c r="J243" s="3"/>
    </row>
    <row r="244" spans="1:10" s="153" customFormat="1" x14ac:dyDescent="0.25">
      <c r="A244" s="157" t="s">
        <v>194</v>
      </c>
      <c r="B244" s="157" t="s">
        <v>10</v>
      </c>
      <c r="C244" s="158">
        <v>42233</v>
      </c>
      <c r="D244" s="158">
        <v>42263</v>
      </c>
      <c r="E244" s="159">
        <v>198675.6</v>
      </c>
      <c r="F244" s="157"/>
      <c r="G244" s="159">
        <v>198675.6</v>
      </c>
      <c r="H244" s="3"/>
      <c r="I244" s="3"/>
      <c r="J244" s="3"/>
    </row>
    <row r="245" spans="1:10" x14ac:dyDescent="0.25">
      <c r="A245" s="157" t="s">
        <v>195</v>
      </c>
      <c r="B245" s="157" t="s">
        <v>10</v>
      </c>
      <c r="C245" s="158">
        <v>42241</v>
      </c>
      <c r="D245" s="158">
        <v>42271</v>
      </c>
      <c r="E245" s="159">
        <v>140785.91</v>
      </c>
      <c r="F245" s="157"/>
      <c r="G245" s="159">
        <v>140785.91</v>
      </c>
      <c r="J245" s="2"/>
    </row>
    <row r="246" spans="1:10" s="15" customFormat="1" x14ac:dyDescent="0.25">
      <c r="A246" s="4" t="s">
        <v>16</v>
      </c>
      <c r="B246" s="4"/>
      <c r="C246" s="4"/>
      <c r="D246" s="4"/>
      <c r="E246" s="4" t="s">
        <v>21</v>
      </c>
      <c r="F246" s="5">
        <f>G246</f>
        <v>721362.85000000009</v>
      </c>
      <c r="G246" s="5">
        <f>SUM(G243:G245)</f>
        <v>721362.85000000009</v>
      </c>
      <c r="H246" s="5">
        <v>0</v>
      </c>
      <c r="I246" s="5">
        <v>0</v>
      </c>
      <c r="J246" s="5">
        <v>0</v>
      </c>
    </row>
    <row r="247" spans="1:10" s="15" customFormat="1" x14ac:dyDescent="0.25">
      <c r="G247" s="33"/>
      <c r="H247" s="33"/>
      <c r="I247" s="33"/>
      <c r="J247" s="33"/>
    </row>
    <row r="248" spans="1:10" s="15" customFormat="1" ht="18.75" x14ac:dyDescent="0.3">
      <c r="A248" s="15" t="s">
        <v>197</v>
      </c>
      <c r="C248" s="15" t="s">
        <v>1</v>
      </c>
      <c r="D248" s="176" t="s">
        <v>196</v>
      </c>
      <c r="E248" s="176"/>
    </row>
    <row r="249" spans="1:10" s="15" customFormat="1" x14ac:dyDescent="0.25">
      <c r="A249" s="21"/>
      <c r="B249" s="21"/>
      <c r="C249" s="58"/>
      <c r="D249" s="58"/>
      <c r="E249" s="21"/>
      <c r="F249" s="21" t="s">
        <v>3</v>
      </c>
      <c r="G249" s="21"/>
      <c r="H249" s="21"/>
      <c r="I249" s="21"/>
      <c r="J249" s="21"/>
    </row>
    <row r="250" spans="1:10" s="15" customFormat="1" x14ac:dyDescent="0.25">
      <c r="A250" s="59" t="s">
        <v>4</v>
      </c>
      <c r="B250" s="59" t="s">
        <v>5</v>
      </c>
      <c r="C250" s="59" t="s">
        <v>22</v>
      </c>
      <c r="D250" s="59" t="s">
        <v>23</v>
      </c>
      <c r="E250" s="59" t="s">
        <v>59</v>
      </c>
      <c r="F250" s="59" t="s">
        <v>60</v>
      </c>
      <c r="G250" s="59" t="s">
        <v>6</v>
      </c>
      <c r="H250" s="59" t="s">
        <v>7</v>
      </c>
      <c r="I250" s="59" t="s">
        <v>8</v>
      </c>
      <c r="J250" s="59" t="s">
        <v>9</v>
      </c>
    </row>
    <row r="251" spans="1:10" s="15" customFormat="1" x14ac:dyDescent="0.25">
      <c r="A251" s="160" t="s">
        <v>198</v>
      </c>
      <c r="B251" s="160" t="s">
        <v>10</v>
      </c>
      <c r="C251" s="161">
        <v>42223</v>
      </c>
      <c r="D251" s="161">
        <v>42253</v>
      </c>
      <c r="E251" s="159">
        <v>88500</v>
      </c>
      <c r="F251" s="160"/>
      <c r="G251" s="159">
        <v>88500</v>
      </c>
      <c r="H251" s="60"/>
    </row>
    <row r="252" spans="1:10" s="15" customFormat="1" x14ac:dyDescent="0.25">
      <c r="A252" s="4" t="s">
        <v>20</v>
      </c>
      <c r="B252" s="4"/>
      <c r="C252" s="4"/>
      <c r="D252" s="4"/>
      <c r="E252" s="4" t="s">
        <v>21</v>
      </c>
      <c r="F252" s="5">
        <f>G252</f>
        <v>88500</v>
      </c>
      <c r="G252" s="5">
        <f>G251</f>
        <v>88500</v>
      </c>
      <c r="H252" s="5">
        <v>0</v>
      </c>
      <c r="I252" s="5">
        <v>0</v>
      </c>
      <c r="J252" s="5">
        <v>0</v>
      </c>
    </row>
    <row r="253" spans="1:10" s="15" customFormat="1" x14ac:dyDescent="0.25">
      <c r="F253" s="33"/>
      <c r="G253" s="33"/>
      <c r="H253" s="33"/>
      <c r="I253" s="33"/>
      <c r="J253" s="33"/>
    </row>
    <row r="254" spans="1:10" s="15" customFormat="1" ht="18.75" x14ac:dyDescent="0.3">
      <c r="A254" s="15" t="s">
        <v>200</v>
      </c>
      <c r="C254" s="15" t="s">
        <v>1</v>
      </c>
      <c r="D254" s="176" t="s">
        <v>199</v>
      </c>
      <c r="E254" s="176"/>
    </row>
    <row r="255" spans="1:10" s="15" customFormat="1" x14ac:dyDescent="0.25">
      <c r="A255" s="21"/>
      <c r="B255" s="21"/>
      <c r="C255" s="58"/>
      <c r="D255" s="58"/>
      <c r="E255" s="21"/>
      <c r="F255" s="21" t="s">
        <v>3</v>
      </c>
      <c r="G255" s="21"/>
      <c r="H255" s="21"/>
      <c r="I255" s="21"/>
      <c r="J255" s="21"/>
    </row>
    <row r="256" spans="1:10" s="15" customFormat="1" x14ac:dyDescent="0.25">
      <c r="A256" s="59" t="s">
        <v>4</v>
      </c>
      <c r="B256" s="59" t="s">
        <v>5</v>
      </c>
      <c r="C256" s="59" t="s">
        <v>22</v>
      </c>
      <c r="D256" s="59" t="s">
        <v>23</v>
      </c>
      <c r="E256" s="59" t="s">
        <v>59</v>
      </c>
      <c r="F256" s="59" t="s">
        <v>60</v>
      </c>
      <c r="G256" s="59" t="s">
        <v>6</v>
      </c>
      <c r="H256" s="59" t="s">
        <v>7</v>
      </c>
      <c r="I256" s="59" t="s">
        <v>8</v>
      </c>
      <c r="J256" s="59" t="s">
        <v>9</v>
      </c>
    </row>
    <row r="257" spans="1:10" s="15" customFormat="1" x14ac:dyDescent="0.25">
      <c r="A257" s="160" t="s">
        <v>201</v>
      </c>
      <c r="B257" s="160" t="s">
        <v>10</v>
      </c>
      <c r="C257" s="161">
        <v>42230</v>
      </c>
      <c r="D257" s="161">
        <v>42260</v>
      </c>
      <c r="E257" s="162">
        <v>120878.92</v>
      </c>
      <c r="F257" s="160"/>
      <c r="G257" s="162">
        <v>120878.92</v>
      </c>
      <c r="H257" s="60"/>
    </row>
    <row r="258" spans="1:10" s="15" customFormat="1" x14ac:dyDescent="0.25">
      <c r="A258" s="4" t="s">
        <v>20</v>
      </c>
      <c r="B258" s="4"/>
      <c r="C258" s="4"/>
      <c r="D258" s="4"/>
      <c r="E258" s="4" t="s">
        <v>21</v>
      </c>
      <c r="F258" s="5">
        <f>G258</f>
        <v>120878.92</v>
      </c>
      <c r="G258" s="5">
        <f>G257</f>
        <v>120878.92</v>
      </c>
      <c r="H258" s="5">
        <v>0</v>
      </c>
      <c r="I258" s="5">
        <v>0</v>
      </c>
      <c r="J258" s="5">
        <v>0</v>
      </c>
    </row>
    <row r="259" spans="1:10" s="15" customFormat="1" x14ac:dyDescent="0.25">
      <c r="F259" s="33"/>
      <c r="G259" s="33"/>
      <c r="H259" s="33"/>
      <c r="I259" s="33"/>
      <c r="J259" s="33"/>
    </row>
    <row r="260" spans="1:10" s="15" customFormat="1" ht="18.75" x14ac:dyDescent="0.3">
      <c r="A260" s="15" t="s">
        <v>203</v>
      </c>
      <c r="C260" s="15" t="s">
        <v>1</v>
      </c>
      <c r="D260" s="176" t="s">
        <v>202</v>
      </c>
      <c r="E260" s="176"/>
    </row>
    <row r="261" spans="1:10" s="15" customFormat="1" x14ac:dyDescent="0.25">
      <c r="A261" s="21"/>
      <c r="B261" s="21"/>
      <c r="C261" s="58"/>
      <c r="D261" s="58"/>
      <c r="E261" s="21"/>
      <c r="F261" s="21" t="s">
        <v>3</v>
      </c>
      <c r="G261" s="21"/>
      <c r="H261" s="21"/>
      <c r="I261" s="21"/>
      <c r="J261" s="21"/>
    </row>
    <row r="262" spans="1:10" s="15" customFormat="1" x14ac:dyDescent="0.25">
      <c r="A262" s="59" t="s">
        <v>4</v>
      </c>
      <c r="B262" s="59" t="s">
        <v>5</v>
      </c>
      <c r="C262" s="59" t="s">
        <v>22</v>
      </c>
      <c r="D262" s="59" t="s">
        <v>23</v>
      </c>
      <c r="E262" s="59" t="s">
        <v>59</v>
      </c>
      <c r="F262" s="59" t="s">
        <v>60</v>
      </c>
      <c r="G262" s="59" t="s">
        <v>6</v>
      </c>
      <c r="H262" s="59" t="s">
        <v>7</v>
      </c>
      <c r="I262" s="59" t="s">
        <v>8</v>
      </c>
      <c r="J262" s="59" t="s">
        <v>9</v>
      </c>
    </row>
    <row r="263" spans="1:10" s="15" customFormat="1" x14ac:dyDescent="0.25">
      <c r="A263" s="163" t="s">
        <v>204</v>
      </c>
      <c r="B263" s="163" t="s">
        <v>10</v>
      </c>
      <c r="C263" s="164">
        <v>42247</v>
      </c>
      <c r="D263" s="164">
        <v>42277</v>
      </c>
      <c r="E263" s="163" t="s">
        <v>205</v>
      </c>
      <c r="F263" s="163"/>
      <c r="G263" s="163" t="s">
        <v>205</v>
      </c>
      <c r="H263" s="60"/>
    </row>
    <row r="264" spans="1:10" s="15" customFormat="1" x14ac:dyDescent="0.25">
      <c r="A264" s="4" t="s">
        <v>20</v>
      </c>
      <c r="B264" s="4"/>
      <c r="C264" s="4"/>
      <c r="D264" s="4"/>
      <c r="E264" s="4" t="s">
        <v>21</v>
      </c>
      <c r="F264" s="5" t="str">
        <f>G264</f>
        <v>RD$15,500.02</v>
      </c>
      <c r="G264" s="5" t="str">
        <f>G263</f>
        <v>RD$15,500.02</v>
      </c>
      <c r="H264" s="5">
        <v>0</v>
      </c>
      <c r="I264" s="5">
        <v>0</v>
      </c>
      <c r="J264" s="5">
        <v>0</v>
      </c>
    </row>
    <row r="265" spans="1:10" s="15" customFormat="1" x14ac:dyDescent="0.25">
      <c r="F265" s="33"/>
      <c r="G265" s="33"/>
      <c r="H265" s="33"/>
      <c r="I265" s="33"/>
      <c r="J265" s="33"/>
    </row>
    <row r="266" spans="1:10" s="15" customFormat="1" ht="18.75" x14ac:dyDescent="0.3">
      <c r="A266" s="15" t="s">
        <v>47</v>
      </c>
      <c r="C266" s="15" t="s">
        <v>1</v>
      </c>
      <c r="D266" s="176" t="s">
        <v>48</v>
      </c>
      <c r="E266" s="176"/>
    </row>
    <row r="267" spans="1:10" s="15" customFormat="1" x14ac:dyDescent="0.25">
      <c r="A267" s="21"/>
      <c r="B267" s="21"/>
      <c r="C267" s="58"/>
      <c r="D267" s="58"/>
      <c r="E267" s="21"/>
      <c r="F267" s="21" t="s">
        <v>3</v>
      </c>
      <c r="G267" s="21"/>
      <c r="H267" s="21"/>
      <c r="I267" s="21"/>
      <c r="J267" s="21"/>
    </row>
    <row r="268" spans="1:10" s="15" customFormat="1" x14ac:dyDescent="0.25">
      <c r="A268" s="59" t="s">
        <v>4</v>
      </c>
      <c r="B268" s="59" t="s">
        <v>5</v>
      </c>
      <c r="C268" s="59" t="s">
        <v>22</v>
      </c>
      <c r="D268" s="59" t="s">
        <v>23</v>
      </c>
      <c r="E268" s="59" t="s">
        <v>59</v>
      </c>
      <c r="F268" s="59" t="s">
        <v>60</v>
      </c>
      <c r="G268" s="59" t="s">
        <v>6</v>
      </c>
      <c r="H268" s="59" t="s">
        <v>7</v>
      </c>
      <c r="I268" s="59" t="s">
        <v>8</v>
      </c>
      <c r="J268" s="59" t="s">
        <v>9</v>
      </c>
    </row>
    <row r="269" spans="1:10" s="15" customFormat="1" x14ac:dyDescent="0.25">
      <c r="A269" s="166" t="s">
        <v>103</v>
      </c>
      <c r="B269" s="166" t="s">
        <v>10</v>
      </c>
      <c r="C269" s="164">
        <v>42215</v>
      </c>
      <c r="D269" s="164">
        <v>42216</v>
      </c>
      <c r="E269" s="166" t="s">
        <v>104</v>
      </c>
      <c r="F269" s="166"/>
      <c r="G269" s="166"/>
      <c r="H269" s="166"/>
      <c r="I269" s="168">
        <v>84370</v>
      </c>
    </row>
    <row r="270" spans="1:10" s="15" customFormat="1" x14ac:dyDescent="0.25">
      <c r="A270" s="166" t="s">
        <v>206</v>
      </c>
      <c r="B270" s="166" t="s">
        <v>10</v>
      </c>
      <c r="C270" s="164">
        <v>42247</v>
      </c>
      <c r="D270" s="167">
        <v>42248</v>
      </c>
      <c r="E270" s="166" t="s">
        <v>104</v>
      </c>
      <c r="F270" s="166"/>
      <c r="G270" s="168">
        <v>84370</v>
      </c>
      <c r="H270" s="166"/>
      <c r="I270" s="166"/>
    </row>
    <row r="271" spans="1:10" s="15" customFormat="1" x14ac:dyDescent="0.25">
      <c r="A271" s="4" t="s">
        <v>30</v>
      </c>
      <c r="B271" s="4"/>
      <c r="C271" s="4"/>
      <c r="D271" s="4"/>
      <c r="E271" s="4" t="s">
        <v>21</v>
      </c>
      <c r="F271" s="5">
        <f>SUM(G271:J271)</f>
        <v>168740</v>
      </c>
      <c r="G271" s="5">
        <v>84370</v>
      </c>
      <c r="H271" s="5">
        <v>0</v>
      </c>
      <c r="I271" s="5">
        <f>I269</f>
        <v>84370</v>
      </c>
      <c r="J271" s="5">
        <v>0</v>
      </c>
    </row>
    <row r="272" spans="1:10" s="15" customFormat="1" x14ac:dyDescent="0.25">
      <c r="F272" s="33"/>
      <c r="G272" s="33"/>
      <c r="H272" s="33"/>
      <c r="I272" s="33"/>
      <c r="J272" s="33"/>
    </row>
    <row r="273" spans="1:10" ht="18.75" x14ac:dyDescent="0.3">
      <c r="A273" t="s">
        <v>106</v>
      </c>
      <c r="C273" t="s">
        <v>1</v>
      </c>
      <c r="D273" s="175" t="s">
        <v>105</v>
      </c>
      <c r="E273" s="175"/>
    </row>
    <row r="274" spans="1:10" x14ac:dyDescent="0.25">
      <c r="A274" s="6"/>
      <c r="B274" s="6"/>
      <c r="C274" s="7"/>
      <c r="D274" s="7"/>
      <c r="E274" s="6"/>
      <c r="F274" s="6" t="s">
        <v>3</v>
      </c>
      <c r="G274" s="6"/>
      <c r="H274" s="6"/>
      <c r="I274" s="6"/>
      <c r="J274" s="6"/>
    </row>
    <row r="275" spans="1:10" x14ac:dyDescent="0.25">
      <c r="A275" s="3" t="s">
        <v>4</v>
      </c>
      <c r="B275" s="3" t="s">
        <v>5</v>
      </c>
      <c r="C275" s="3" t="s">
        <v>22</v>
      </c>
      <c r="D275" s="3" t="s">
        <v>23</v>
      </c>
      <c r="E275" s="3" t="s">
        <v>59</v>
      </c>
      <c r="F275" s="3" t="s">
        <v>60</v>
      </c>
      <c r="G275" s="3" t="s">
        <v>6</v>
      </c>
      <c r="H275" s="3" t="s">
        <v>7</v>
      </c>
      <c r="I275" s="3" t="s">
        <v>8</v>
      </c>
      <c r="J275" s="3" t="s">
        <v>9</v>
      </c>
    </row>
    <row r="276" spans="1:10" s="165" customFormat="1" x14ac:dyDescent="0.25">
      <c r="A276" s="169" t="s">
        <v>207</v>
      </c>
      <c r="B276" s="169" t="s">
        <v>10</v>
      </c>
      <c r="C276" s="170">
        <v>42227</v>
      </c>
      <c r="D276" s="170">
        <v>42257</v>
      </c>
      <c r="E276" s="171">
        <v>59000</v>
      </c>
      <c r="F276" s="169"/>
      <c r="G276" s="171">
        <v>59000</v>
      </c>
      <c r="H276" s="169"/>
      <c r="I276" s="169"/>
      <c r="J276" s="3"/>
    </row>
    <row r="277" spans="1:10" s="165" customFormat="1" x14ac:dyDescent="0.25">
      <c r="A277" s="169" t="s">
        <v>208</v>
      </c>
      <c r="B277" s="169" t="s">
        <v>10</v>
      </c>
      <c r="C277" s="170">
        <v>42227</v>
      </c>
      <c r="D277" s="170">
        <v>42257</v>
      </c>
      <c r="E277" s="171">
        <v>31889.5</v>
      </c>
      <c r="F277" s="169"/>
      <c r="G277" s="171">
        <v>31889.5</v>
      </c>
      <c r="H277" s="169"/>
      <c r="I277" s="169"/>
      <c r="J277" s="3"/>
    </row>
    <row r="278" spans="1:10" s="165" customFormat="1" x14ac:dyDescent="0.25">
      <c r="A278" s="169" t="s">
        <v>209</v>
      </c>
      <c r="B278" s="169" t="s">
        <v>10</v>
      </c>
      <c r="C278" s="169" t="s">
        <v>135</v>
      </c>
      <c r="D278" s="170">
        <v>42260</v>
      </c>
      <c r="E278" s="171">
        <v>201426</v>
      </c>
      <c r="F278" s="169"/>
      <c r="G278" s="171">
        <v>201426</v>
      </c>
      <c r="H278" s="169"/>
      <c r="I278" s="169"/>
      <c r="J278" s="3"/>
    </row>
    <row r="279" spans="1:10" x14ac:dyDescent="0.25">
      <c r="A279" s="169" t="s">
        <v>210</v>
      </c>
      <c r="B279" s="169" t="s">
        <v>10</v>
      </c>
      <c r="C279" s="169" t="s">
        <v>61</v>
      </c>
      <c r="D279" s="170">
        <v>42265</v>
      </c>
      <c r="E279" s="171">
        <v>21240</v>
      </c>
      <c r="F279" s="169"/>
      <c r="G279" s="171">
        <v>21240</v>
      </c>
      <c r="H279" s="169"/>
      <c r="I279" s="169"/>
    </row>
    <row r="280" spans="1:10" s="15" customFormat="1" x14ac:dyDescent="0.25">
      <c r="A280" s="4" t="s">
        <v>26</v>
      </c>
      <c r="B280" s="4"/>
      <c r="C280" s="4"/>
      <c r="D280" s="4"/>
      <c r="E280" s="4" t="s">
        <v>21</v>
      </c>
      <c r="F280" s="5">
        <f>SUM(G280:J280)</f>
        <v>313555.5</v>
      </c>
      <c r="G280" s="5">
        <f>SUM(G276:G279)</f>
        <v>313555.5</v>
      </c>
      <c r="H280" s="5">
        <v>0</v>
      </c>
      <c r="I280" s="5">
        <v>0</v>
      </c>
      <c r="J280" s="5">
        <v>0</v>
      </c>
    </row>
    <row r="281" spans="1:10" s="15" customFormat="1" x14ac:dyDescent="0.25">
      <c r="F281" s="33"/>
      <c r="G281" s="33"/>
      <c r="H281" s="33"/>
      <c r="I281" s="33"/>
      <c r="J281" s="33"/>
    </row>
    <row r="282" spans="1:10" ht="18.75" x14ac:dyDescent="0.3">
      <c r="A282" t="s">
        <v>49</v>
      </c>
      <c r="C282" t="s">
        <v>1</v>
      </c>
      <c r="D282" s="175" t="s">
        <v>50</v>
      </c>
      <c r="E282" s="175"/>
    </row>
    <row r="283" spans="1:10" x14ac:dyDescent="0.25">
      <c r="A283" s="6"/>
      <c r="B283" s="6"/>
      <c r="C283" s="7"/>
      <c r="D283" s="7"/>
      <c r="E283" s="6"/>
      <c r="F283" s="6" t="s">
        <v>3</v>
      </c>
      <c r="G283" s="6"/>
      <c r="H283" s="6"/>
      <c r="I283" s="6"/>
      <c r="J283" s="6"/>
    </row>
    <row r="284" spans="1:10" x14ac:dyDescent="0.25">
      <c r="A284" s="3" t="s">
        <v>4</v>
      </c>
      <c r="B284" s="3" t="s">
        <v>5</v>
      </c>
      <c r="C284" s="3" t="s">
        <v>22</v>
      </c>
      <c r="D284" s="3" t="s">
        <v>23</v>
      </c>
      <c r="E284" s="3" t="s">
        <v>59</v>
      </c>
      <c r="F284" s="3" t="s">
        <v>60</v>
      </c>
      <c r="G284" s="3" t="s">
        <v>6</v>
      </c>
      <c r="H284" s="3" t="s">
        <v>7</v>
      </c>
      <c r="I284" s="3" t="s">
        <v>8</v>
      </c>
      <c r="J284" s="3" t="s">
        <v>9</v>
      </c>
    </row>
    <row r="285" spans="1:10" x14ac:dyDescent="0.25">
      <c r="A285" s="56" t="s">
        <v>19</v>
      </c>
      <c r="B285" s="56" t="s">
        <v>10</v>
      </c>
      <c r="C285" s="57">
        <v>42006</v>
      </c>
      <c r="D285" s="57">
        <v>42037</v>
      </c>
      <c r="E285" s="56" t="s">
        <v>102</v>
      </c>
      <c r="F285" s="56"/>
      <c r="G285" s="56"/>
      <c r="H285" s="56"/>
      <c r="I285" s="56"/>
      <c r="J285" s="56" t="s">
        <v>102</v>
      </c>
    </row>
    <row r="286" spans="1:10" x14ac:dyDescent="0.25">
      <c r="A286" s="56" t="s">
        <v>51</v>
      </c>
      <c r="B286" s="56" t="s">
        <v>10</v>
      </c>
      <c r="C286" s="57">
        <v>42006</v>
      </c>
      <c r="D286" s="57">
        <v>42037</v>
      </c>
      <c r="E286" s="56" t="s">
        <v>102</v>
      </c>
      <c r="F286" s="56"/>
      <c r="G286" s="56"/>
      <c r="H286" s="56"/>
      <c r="I286" s="56"/>
      <c r="J286" s="56" t="s">
        <v>102</v>
      </c>
    </row>
    <row r="287" spans="1:10" x14ac:dyDescent="0.25">
      <c r="A287" s="56" t="s">
        <v>52</v>
      </c>
      <c r="B287" s="56" t="s">
        <v>10</v>
      </c>
      <c r="C287" s="57">
        <v>42006</v>
      </c>
      <c r="D287" s="57">
        <v>42037</v>
      </c>
      <c r="E287" s="56" t="s">
        <v>102</v>
      </c>
      <c r="F287" s="56"/>
      <c r="G287" s="56"/>
      <c r="H287" s="56"/>
      <c r="I287" s="56"/>
      <c r="J287" s="56" t="s">
        <v>102</v>
      </c>
    </row>
    <row r="288" spans="1:10" x14ac:dyDescent="0.25">
      <c r="A288" s="56" t="s">
        <v>53</v>
      </c>
      <c r="B288" s="56" t="s">
        <v>10</v>
      </c>
      <c r="C288" s="57">
        <v>42279</v>
      </c>
      <c r="D288" s="57">
        <v>42310</v>
      </c>
      <c r="E288" s="56" t="s">
        <v>102</v>
      </c>
      <c r="F288" s="56"/>
      <c r="G288" s="56"/>
      <c r="H288" s="56"/>
      <c r="I288" s="56"/>
      <c r="J288" s="56" t="s">
        <v>102</v>
      </c>
    </row>
    <row r="289" spans="1:11" x14ac:dyDescent="0.25">
      <c r="A289" s="56" t="s">
        <v>54</v>
      </c>
      <c r="B289" s="56" t="s">
        <v>10</v>
      </c>
      <c r="C289" s="57">
        <v>42280</v>
      </c>
      <c r="D289" s="57">
        <v>42311</v>
      </c>
      <c r="E289" s="56" t="s">
        <v>102</v>
      </c>
      <c r="F289" s="56"/>
      <c r="G289" s="56"/>
      <c r="H289" s="56"/>
      <c r="I289" s="56"/>
      <c r="J289" s="56" t="s">
        <v>102</v>
      </c>
    </row>
    <row r="290" spans="1:11" s="15" customFormat="1" x14ac:dyDescent="0.25">
      <c r="A290" s="4" t="s">
        <v>55</v>
      </c>
      <c r="B290" s="4"/>
      <c r="C290" s="4"/>
      <c r="D290" s="4"/>
      <c r="E290" s="4" t="s">
        <v>21</v>
      </c>
      <c r="F290" s="5">
        <v>250000</v>
      </c>
      <c r="G290" s="5">
        <v>0</v>
      </c>
      <c r="H290" s="5">
        <v>0</v>
      </c>
      <c r="I290" s="5">
        <v>0</v>
      </c>
      <c r="J290" s="5">
        <v>250000</v>
      </c>
    </row>
    <row r="291" spans="1:11" s="15" customFormat="1" x14ac:dyDescent="0.25"/>
    <row r="292" spans="1:11" ht="18.75" x14ac:dyDescent="0.3">
      <c r="A292" s="56" t="s">
        <v>108</v>
      </c>
      <c r="B292" s="56"/>
      <c r="C292" s="56" t="s">
        <v>1</v>
      </c>
      <c r="D292" s="175" t="s">
        <v>107</v>
      </c>
      <c r="E292" s="175"/>
      <c r="F292" s="56"/>
      <c r="G292" s="56"/>
      <c r="H292" s="56"/>
      <c r="I292" s="56"/>
      <c r="J292" s="56"/>
      <c r="K292" s="56"/>
    </row>
    <row r="293" spans="1:11" s="55" customFormat="1" x14ac:dyDescent="0.25">
      <c r="A293" s="56"/>
      <c r="B293" s="56"/>
      <c r="C293" s="7"/>
      <c r="D293" s="7"/>
      <c r="E293" s="56"/>
      <c r="F293" s="56" t="s">
        <v>3</v>
      </c>
      <c r="G293" s="56"/>
      <c r="H293" s="56"/>
      <c r="I293" s="56"/>
      <c r="J293" s="56"/>
    </row>
    <row r="294" spans="1:11" s="55" customFormat="1" x14ac:dyDescent="0.25">
      <c r="A294" s="3" t="s">
        <v>4</v>
      </c>
      <c r="B294" s="3" t="s">
        <v>5</v>
      </c>
      <c r="C294" s="3" t="s">
        <v>22</v>
      </c>
      <c r="D294" s="3" t="s">
        <v>23</v>
      </c>
      <c r="E294" s="3" t="s">
        <v>59</v>
      </c>
      <c r="F294" s="3" t="s">
        <v>60</v>
      </c>
      <c r="G294" s="3" t="s">
        <v>6</v>
      </c>
      <c r="H294" s="3" t="s">
        <v>7</v>
      </c>
      <c r="I294" s="3" t="s">
        <v>8</v>
      </c>
      <c r="J294" s="3" t="s">
        <v>9</v>
      </c>
    </row>
    <row r="295" spans="1:11" x14ac:dyDescent="0.25">
      <c r="A295" s="172" t="s">
        <v>211</v>
      </c>
      <c r="B295" s="172" t="s">
        <v>10</v>
      </c>
      <c r="C295" s="173">
        <v>42235</v>
      </c>
      <c r="D295" s="173">
        <v>42265</v>
      </c>
      <c r="E295" s="174">
        <v>95190.6</v>
      </c>
      <c r="F295" s="172"/>
      <c r="G295" s="174">
        <v>95190.6</v>
      </c>
      <c r="H295" s="56"/>
      <c r="J295" s="56"/>
      <c r="K295" s="56"/>
    </row>
    <row r="296" spans="1:11" x14ac:dyDescent="0.25">
      <c r="A296" s="4" t="s">
        <v>20</v>
      </c>
      <c r="B296" s="4"/>
      <c r="C296" s="4"/>
      <c r="D296" s="4"/>
      <c r="E296" s="4" t="s">
        <v>21</v>
      </c>
      <c r="F296" s="5">
        <f>SUM(G296:J296)</f>
        <v>95190.6</v>
      </c>
      <c r="G296" s="5">
        <f>SUM(G294:G295)</f>
        <v>95190.6</v>
      </c>
      <c r="H296" s="5">
        <f>H295</f>
        <v>0</v>
      </c>
      <c r="I296" s="5">
        <v>0</v>
      </c>
      <c r="J296" s="5">
        <v>0</v>
      </c>
      <c r="K296" s="56"/>
    </row>
    <row r="297" spans="1:11" x14ac:dyDescent="0.25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</row>
  </sheetData>
  <mergeCells count="44">
    <mergeCell ref="D38:E38"/>
    <mergeCell ref="D26:E26"/>
    <mergeCell ref="D32:E32"/>
    <mergeCell ref="D72:E72"/>
    <mergeCell ref="D292:E292"/>
    <mergeCell ref="D171:E171"/>
    <mergeCell ref="D178:E178"/>
    <mergeCell ref="D184:E184"/>
    <mergeCell ref="D273:E273"/>
    <mergeCell ref="D282:E282"/>
    <mergeCell ref="D165:E165"/>
    <mergeCell ref="D202:E202"/>
    <mergeCell ref="D208:E208"/>
    <mergeCell ref="D240:E240"/>
    <mergeCell ref="D248:E248"/>
    <mergeCell ref="D266:E266"/>
    <mergeCell ref="D5:E5"/>
    <mergeCell ref="D15:E15"/>
    <mergeCell ref="A1:J1"/>
    <mergeCell ref="A2:J2"/>
    <mergeCell ref="A3:J3"/>
    <mergeCell ref="D155:E155"/>
    <mergeCell ref="D97:E97"/>
    <mergeCell ref="D104:E104"/>
    <mergeCell ref="D116:E116"/>
    <mergeCell ref="D136:E136"/>
    <mergeCell ref="D44:E44"/>
    <mergeCell ref="D50:E50"/>
    <mergeCell ref="D57:E57"/>
    <mergeCell ref="D80:E80"/>
    <mergeCell ref="D149:E149"/>
    <mergeCell ref="D91:E91"/>
    <mergeCell ref="D110:E110"/>
    <mergeCell ref="D124:E124"/>
    <mergeCell ref="D130:E130"/>
    <mergeCell ref="D143:E143"/>
    <mergeCell ref="D190:E190"/>
    <mergeCell ref="D196:E196"/>
    <mergeCell ref="D254:E254"/>
    <mergeCell ref="D260:E260"/>
    <mergeCell ref="D214:E214"/>
    <mergeCell ref="D221:E221"/>
    <mergeCell ref="D227:E227"/>
    <mergeCell ref="D233:E233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 Cabrera</dc:creator>
  <cp:lastModifiedBy>Juan M. Peguero</cp:lastModifiedBy>
  <cp:lastPrinted>2015-09-08T13:51:40Z</cp:lastPrinted>
  <dcterms:created xsi:type="dcterms:W3CDTF">2015-07-09T13:27:30Z</dcterms:created>
  <dcterms:modified xsi:type="dcterms:W3CDTF">2015-09-09T14:54:08Z</dcterms:modified>
</cp:coreProperties>
</file>